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28"/>
  <workbookPr/>
  <mc:AlternateContent xmlns:mc="http://schemas.openxmlformats.org/markup-compatibility/2006">
    <mc:Choice Requires="x15">
      <x15ac:absPath xmlns:x15ac="http://schemas.microsoft.com/office/spreadsheetml/2010/11/ac" url="D:\WEBSITES 2024\GLENN FURNITURE\"/>
    </mc:Choice>
  </mc:AlternateContent>
  <xr:revisionPtr revIDLastSave="0" documentId="8_{226AB324-B945-4F63-B26B-8539A136651C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Sheet1" sheetId="1" r:id="rId1"/>
  </sheets>
  <definedNames>
    <definedName name="CALCULATIONS">Sheet1!$L$2:$N$511</definedName>
    <definedName name="CONTENT">Sheet1!$A$2:$J$506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506" i="1" l="1"/>
  <c r="J506" i="1"/>
  <c r="I506" i="1"/>
  <c r="H506" i="1"/>
  <c r="G506" i="1"/>
  <c r="N506" i="1" s="1"/>
  <c r="M505" i="1"/>
  <c r="J505" i="1"/>
  <c r="I505" i="1"/>
  <c r="H505" i="1"/>
  <c r="G505" i="1"/>
  <c r="N505" i="1" s="1"/>
  <c r="M504" i="1"/>
  <c r="J504" i="1"/>
  <c r="I504" i="1"/>
  <c r="H504" i="1"/>
  <c r="G504" i="1"/>
  <c r="N504" i="1" s="1"/>
  <c r="M503" i="1"/>
  <c r="J503" i="1"/>
  <c r="I503" i="1"/>
  <c r="H503" i="1"/>
  <c r="G503" i="1"/>
  <c r="N503" i="1" s="1"/>
  <c r="M502" i="1"/>
  <c r="J502" i="1"/>
  <c r="I502" i="1"/>
  <c r="H502" i="1"/>
  <c r="G502" i="1"/>
  <c r="N502" i="1" s="1"/>
  <c r="M501" i="1"/>
  <c r="J501" i="1"/>
  <c r="I501" i="1"/>
  <c r="H501" i="1"/>
  <c r="G501" i="1"/>
  <c r="N501" i="1" s="1"/>
  <c r="M500" i="1"/>
  <c r="J500" i="1"/>
  <c r="I500" i="1"/>
  <c r="H500" i="1"/>
  <c r="G500" i="1"/>
  <c r="N500" i="1" s="1"/>
  <c r="M499" i="1"/>
  <c r="J499" i="1"/>
  <c r="I499" i="1"/>
  <c r="H499" i="1"/>
  <c r="G499" i="1"/>
  <c r="N499" i="1" s="1"/>
  <c r="M498" i="1"/>
  <c r="J498" i="1"/>
  <c r="I498" i="1"/>
  <c r="H498" i="1"/>
  <c r="G498" i="1"/>
  <c r="N498" i="1" s="1"/>
  <c r="M497" i="1"/>
  <c r="J497" i="1"/>
  <c r="I497" i="1"/>
  <c r="H497" i="1"/>
  <c r="G497" i="1"/>
  <c r="N497" i="1" s="1"/>
  <c r="M496" i="1"/>
  <c r="J496" i="1"/>
  <c r="I496" i="1"/>
  <c r="H496" i="1"/>
  <c r="G496" i="1"/>
  <c r="N496" i="1" s="1"/>
  <c r="M495" i="1"/>
  <c r="J495" i="1"/>
  <c r="I495" i="1"/>
  <c r="H495" i="1"/>
  <c r="G495" i="1"/>
  <c r="N495" i="1" s="1"/>
  <c r="M494" i="1"/>
  <c r="J494" i="1"/>
  <c r="I494" i="1"/>
  <c r="H494" i="1"/>
  <c r="G494" i="1"/>
  <c r="N494" i="1" s="1"/>
  <c r="M493" i="1"/>
  <c r="J493" i="1"/>
  <c r="I493" i="1"/>
  <c r="H493" i="1"/>
  <c r="G493" i="1"/>
  <c r="N493" i="1" s="1"/>
  <c r="M492" i="1"/>
  <c r="J492" i="1"/>
  <c r="I492" i="1"/>
  <c r="H492" i="1"/>
  <c r="G492" i="1"/>
  <c r="N492" i="1" s="1"/>
  <c r="M491" i="1"/>
  <c r="J491" i="1"/>
  <c r="I491" i="1"/>
  <c r="H491" i="1"/>
  <c r="G491" i="1"/>
  <c r="N491" i="1" s="1"/>
  <c r="M490" i="1"/>
  <c r="J490" i="1"/>
  <c r="I490" i="1"/>
  <c r="H490" i="1"/>
  <c r="G490" i="1"/>
  <c r="N490" i="1" s="1"/>
  <c r="M489" i="1"/>
  <c r="J489" i="1"/>
  <c r="I489" i="1"/>
  <c r="H489" i="1"/>
  <c r="G489" i="1"/>
  <c r="N489" i="1" s="1"/>
  <c r="M488" i="1"/>
  <c r="J488" i="1"/>
  <c r="I488" i="1"/>
  <c r="H488" i="1"/>
  <c r="G488" i="1"/>
  <c r="N488" i="1" s="1"/>
  <c r="M487" i="1"/>
  <c r="J487" i="1"/>
  <c r="I487" i="1"/>
  <c r="H487" i="1"/>
  <c r="G487" i="1"/>
  <c r="N487" i="1" s="1"/>
  <c r="M486" i="1"/>
  <c r="J486" i="1"/>
  <c r="I486" i="1"/>
  <c r="H486" i="1"/>
  <c r="G486" i="1"/>
  <c r="N486" i="1" s="1"/>
  <c r="M485" i="1"/>
  <c r="J485" i="1"/>
  <c r="I485" i="1"/>
  <c r="H485" i="1"/>
  <c r="G485" i="1"/>
  <c r="N485" i="1" s="1"/>
  <c r="M484" i="1"/>
  <c r="J484" i="1"/>
  <c r="I484" i="1"/>
  <c r="H484" i="1"/>
  <c r="G484" i="1"/>
  <c r="N484" i="1" s="1"/>
  <c r="M483" i="1"/>
  <c r="J483" i="1"/>
  <c r="I483" i="1"/>
  <c r="H483" i="1"/>
  <c r="G483" i="1"/>
  <c r="N483" i="1" s="1"/>
  <c r="M482" i="1"/>
  <c r="J482" i="1"/>
  <c r="I482" i="1"/>
  <c r="H482" i="1"/>
  <c r="G482" i="1"/>
  <c r="N482" i="1" s="1"/>
  <c r="M481" i="1"/>
  <c r="J481" i="1"/>
  <c r="I481" i="1"/>
  <c r="H481" i="1"/>
  <c r="G481" i="1"/>
  <c r="N481" i="1" s="1"/>
  <c r="M480" i="1"/>
  <c r="J480" i="1"/>
  <c r="I480" i="1"/>
  <c r="H480" i="1"/>
  <c r="G480" i="1"/>
  <c r="N480" i="1" s="1"/>
  <c r="M479" i="1"/>
  <c r="J479" i="1"/>
  <c r="I479" i="1"/>
  <c r="H479" i="1"/>
  <c r="G479" i="1"/>
  <c r="N479" i="1" s="1"/>
  <c r="M478" i="1"/>
  <c r="J478" i="1"/>
  <c r="I478" i="1"/>
  <c r="H478" i="1"/>
  <c r="G478" i="1"/>
  <c r="N478" i="1" s="1"/>
  <c r="M477" i="1"/>
  <c r="J477" i="1"/>
  <c r="I477" i="1"/>
  <c r="H477" i="1"/>
  <c r="G477" i="1"/>
  <c r="N477" i="1" s="1"/>
  <c r="M476" i="1"/>
  <c r="J476" i="1"/>
  <c r="I476" i="1"/>
  <c r="H476" i="1"/>
  <c r="G476" i="1"/>
  <c r="N476" i="1" s="1"/>
  <c r="M475" i="1"/>
  <c r="J475" i="1"/>
  <c r="I475" i="1"/>
  <c r="H475" i="1"/>
  <c r="G475" i="1"/>
  <c r="N475" i="1" s="1"/>
  <c r="M474" i="1"/>
  <c r="J474" i="1"/>
  <c r="I474" i="1"/>
  <c r="H474" i="1"/>
  <c r="G474" i="1"/>
  <c r="N474" i="1" s="1"/>
  <c r="M473" i="1"/>
  <c r="J473" i="1"/>
  <c r="I473" i="1"/>
  <c r="H473" i="1"/>
  <c r="G473" i="1"/>
  <c r="N473" i="1" s="1"/>
  <c r="M472" i="1"/>
  <c r="J472" i="1"/>
  <c r="I472" i="1"/>
  <c r="H472" i="1"/>
  <c r="G472" i="1"/>
  <c r="N472" i="1" s="1"/>
  <c r="M471" i="1"/>
  <c r="J471" i="1"/>
  <c r="I471" i="1"/>
  <c r="H471" i="1"/>
  <c r="G471" i="1"/>
  <c r="N471" i="1" s="1"/>
  <c r="M470" i="1"/>
  <c r="J470" i="1"/>
  <c r="I470" i="1"/>
  <c r="H470" i="1"/>
  <c r="G470" i="1"/>
  <c r="N470" i="1" s="1"/>
  <c r="M469" i="1"/>
  <c r="J469" i="1"/>
  <c r="I469" i="1"/>
  <c r="H469" i="1"/>
  <c r="G469" i="1"/>
  <c r="N469" i="1" s="1"/>
  <c r="M468" i="1"/>
  <c r="J468" i="1"/>
  <c r="I468" i="1"/>
  <c r="H468" i="1"/>
  <c r="G468" i="1"/>
  <c r="N468" i="1" s="1"/>
  <c r="M467" i="1"/>
  <c r="J467" i="1"/>
  <c r="I467" i="1"/>
  <c r="H467" i="1"/>
  <c r="G467" i="1"/>
  <c r="N467" i="1" s="1"/>
  <c r="M466" i="1"/>
  <c r="J466" i="1"/>
  <c r="I466" i="1"/>
  <c r="H466" i="1"/>
  <c r="G466" i="1"/>
  <c r="N466" i="1" s="1"/>
  <c r="M465" i="1"/>
  <c r="J465" i="1"/>
  <c r="I465" i="1"/>
  <c r="H465" i="1"/>
  <c r="G465" i="1"/>
  <c r="N465" i="1" s="1"/>
  <c r="M464" i="1"/>
  <c r="J464" i="1"/>
  <c r="I464" i="1"/>
  <c r="H464" i="1"/>
  <c r="G464" i="1"/>
  <c r="N464" i="1" s="1"/>
  <c r="M463" i="1"/>
  <c r="J463" i="1"/>
  <c r="I463" i="1"/>
  <c r="H463" i="1"/>
  <c r="G463" i="1"/>
  <c r="N463" i="1" s="1"/>
  <c r="M462" i="1"/>
  <c r="J462" i="1"/>
  <c r="I462" i="1"/>
  <c r="H462" i="1"/>
  <c r="G462" i="1"/>
  <c r="N462" i="1" s="1"/>
  <c r="M461" i="1"/>
  <c r="J461" i="1"/>
  <c r="I461" i="1"/>
  <c r="H461" i="1"/>
  <c r="G461" i="1"/>
  <c r="N461" i="1" s="1"/>
  <c r="M460" i="1"/>
  <c r="J460" i="1"/>
  <c r="I460" i="1"/>
  <c r="H460" i="1"/>
  <c r="G460" i="1"/>
  <c r="N460" i="1" s="1"/>
  <c r="M459" i="1"/>
  <c r="J459" i="1"/>
  <c r="I459" i="1"/>
  <c r="H459" i="1"/>
  <c r="G459" i="1"/>
  <c r="N459" i="1" s="1"/>
  <c r="M458" i="1"/>
  <c r="J458" i="1"/>
  <c r="I458" i="1"/>
  <c r="H458" i="1"/>
  <c r="G458" i="1"/>
  <c r="N458" i="1" s="1"/>
  <c r="M457" i="1"/>
  <c r="J457" i="1"/>
  <c r="I457" i="1"/>
  <c r="H457" i="1"/>
  <c r="G457" i="1"/>
  <c r="N457" i="1" s="1"/>
  <c r="M456" i="1"/>
  <c r="J456" i="1"/>
  <c r="I456" i="1"/>
  <c r="H456" i="1"/>
  <c r="G456" i="1"/>
  <c r="N456" i="1" s="1"/>
  <c r="M455" i="1"/>
  <c r="J455" i="1"/>
  <c r="I455" i="1"/>
  <c r="H455" i="1"/>
  <c r="G455" i="1"/>
  <c r="N455" i="1" s="1"/>
  <c r="M454" i="1"/>
  <c r="J454" i="1"/>
  <c r="I454" i="1"/>
  <c r="H454" i="1"/>
  <c r="G454" i="1"/>
  <c r="N454" i="1" s="1"/>
  <c r="M453" i="1"/>
  <c r="J453" i="1"/>
  <c r="I453" i="1"/>
  <c r="H453" i="1"/>
  <c r="G453" i="1"/>
  <c r="N453" i="1" s="1"/>
  <c r="M452" i="1"/>
  <c r="J452" i="1"/>
  <c r="I452" i="1"/>
  <c r="H452" i="1"/>
  <c r="G452" i="1"/>
  <c r="N452" i="1" s="1"/>
  <c r="M451" i="1"/>
  <c r="J451" i="1"/>
  <c r="I451" i="1"/>
  <c r="H451" i="1"/>
  <c r="G451" i="1"/>
  <c r="N451" i="1" s="1"/>
  <c r="M450" i="1"/>
  <c r="J450" i="1"/>
  <c r="I450" i="1"/>
  <c r="H450" i="1"/>
  <c r="G450" i="1"/>
  <c r="N450" i="1" s="1"/>
  <c r="M449" i="1"/>
  <c r="J449" i="1"/>
  <c r="I449" i="1"/>
  <c r="H449" i="1"/>
  <c r="G449" i="1"/>
  <c r="N449" i="1" s="1"/>
  <c r="M448" i="1"/>
  <c r="J448" i="1"/>
  <c r="I448" i="1"/>
  <c r="H448" i="1"/>
  <c r="G448" i="1"/>
  <c r="N448" i="1" s="1"/>
  <c r="M447" i="1"/>
  <c r="J447" i="1"/>
  <c r="I447" i="1"/>
  <c r="H447" i="1"/>
  <c r="G447" i="1"/>
  <c r="N447" i="1" s="1"/>
  <c r="M446" i="1"/>
  <c r="J446" i="1"/>
  <c r="I446" i="1"/>
  <c r="H446" i="1"/>
  <c r="G446" i="1"/>
  <c r="N446" i="1" s="1"/>
  <c r="M445" i="1"/>
  <c r="J445" i="1"/>
  <c r="I445" i="1"/>
  <c r="H445" i="1"/>
  <c r="G445" i="1"/>
  <c r="N445" i="1" s="1"/>
  <c r="M444" i="1"/>
  <c r="J444" i="1"/>
  <c r="I444" i="1"/>
  <c r="H444" i="1"/>
  <c r="G444" i="1"/>
  <c r="N444" i="1" s="1"/>
  <c r="M443" i="1"/>
  <c r="J443" i="1"/>
  <c r="I443" i="1"/>
  <c r="H443" i="1"/>
  <c r="G443" i="1"/>
  <c r="N443" i="1" s="1"/>
  <c r="M442" i="1"/>
  <c r="J442" i="1"/>
  <c r="I442" i="1"/>
  <c r="H442" i="1"/>
  <c r="G442" i="1"/>
  <c r="N442" i="1" s="1"/>
  <c r="M441" i="1"/>
  <c r="J441" i="1"/>
  <c r="I441" i="1"/>
  <c r="H441" i="1"/>
  <c r="G441" i="1"/>
  <c r="N441" i="1" s="1"/>
  <c r="M440" i="1"/>
  <c r="J440" i="1"/>
  <c r="I440" i="1"/>
  <c r="H440" i="1"/>
  <c r="G440" i="1"/>
  <c r="N440" i="1" s="1"/>
  <c r="M439" i="1"/>
  <c r="J439" i="1"/>
  <c r="I439" i="1"/>
  <c r="H439" i="1"/>
  <c r="G439" i="1"/>
  <c r="N439" i="1" s="1"/>
  <c r="M438" i="1"/>
  <c r="J438" i="1"/>
  <c r="I438" i="1"/>
  <c r="H438" i="1"/>
  <c r="G438" i="1"/>
  <c r="N438" i="1" s="1"/>
  <c r="M437" i="1"/>
  <c r="J437" i="1"/>
  <c r="I437" i="1"/>
  <c r="H437" i="1"/>
  <c r="G437" i="1"/>
  <c r="N437" i="1" s="1"/>
  <c r="M436" i="1"/>
  <c r="J436" i="1"/>
  <c r="I436" i="1"/>
  <c r="H436" i="1"/>
  <c r="G436" i="1"/>
  <c r="N436" i="1" s="1"/>
  <c r="M435" i="1"/>
  <c r="J435" i="1"/>
  <c r="I435" i="1"/>
  <c r="H435" i="1"/>
  <c r="G435" i="1"/>
  <c r="N435" i="1" s="1"/>
  <c r="M434" i="1"/>
  <c r="J434" i="1"/>
  <c r="I434" i="1"/>
  <c r="H434" i="1"/>
  <c r="G434" i="1"/>
  <c r="N434" i="1" s="1"/>
  <c r="M433" i="1"/>
  <c r="J433" i="1"/>
  <c r="I433" i="1"/>
  <c r="H433" i="1"/>
  <c r="G433" i="1"/>
  <c r="N433" i="1" s="1"/>
  <c r="M432" i="1"/>
  <c r="J432" i="1"/>
  <c r="I432" i="1"/>
  <c r="H432" i="1"/>
  <c r="G432" i="1"/>
  <c r="N432" i="1" s="1"/>
  <c r="M431" i="1"/>
  <c r="J431" i="1"/>
  <c r="I431" i="1"/>
  <c r="H431" i="1"/>
  <c r="G431" i="1"/>
  <c r="N431" i="1" s="1"/>
  <c r="M430" i="1"/>
  <c r="J430" i="1"/>
  <c r="I430" i="1"/>
  <c r="H430" i="1"/>
  <c r="G430" i="1"/>
  <c r="N430" i="1" s="1"/>
  <c r="M429" i="1"/>
  <c r="J429" i="1"/>
  <c r="I429" i="1"/>
  <c r="H429" i="1"/>
  <c r="G429" i="1"/>
  <c r="N429" i="1" s="1"/>
  <c r="M428" i="1"/>
  <c r="J428" i="1"/>
  <c r="I428" i="1"/>
  <c r="H428" i="1"/>
  <c r="G428" i="1"/>
  <c r="N428" i="1" s="1"/>
  <c r="M427" i="1"/>
  <c r="J427" i="1"/>
  <c r="I427" i="1"/>
  <c r="H427" i="1"/>
  <c r="G427" i="1"/>
  <c r="N427" i="1" s="1"/>
  <c r="M426" i="1"/>
  <c r="J426" i="1"/>
  <c r="I426" i="1"/>
  <c r="H426" i="1"/>
  <c r="G426" i="1"/>
  <c r="N426" i="1" s="1"/>
  <c r="M425" i="1"/>
  <c r="J425" i="1"/>
  <c r="I425" i="1"/>
  <c r="H425" i="1"/>
  <c r="G425" i="1"/>
  <c r="N425" i="1" s="1"/>
  <c r="M424" i="1"/>
  <c r="J424" i="1"/>
  <c r="I424" i="1"/>
  <c r="H424" i="1"/>
  <c r="G424" i="1"/>
  <c r="N424" i="1" s="1"/>
  <c r="M423" i="1"/>
  <c r="J423" i="1"/>
  <c r="I423" i="1"/>
  <c r="H423" i="1"/>
  <c r="G423" i="1"/>
  <c r="N423" i="1" s="1"/>
  <c r="M422" i="1"/>
  <c r="J422" i="1"/>
  <c r="I422" i="1"/>
  <c r="H422" i="1"/>
  <c r="G422" i="1"/>
  <c r="N422" i="1" s="1"/>
  <c r="M421" i="1"/>
  <c r="J421" i="1"/>
  <c r="I421" i="1"/>
  <c r="H421" i="1"/>
  <c r="G421" i="1"/>
  <c r="N421" i="1" s="1"/>
  <c r="M420" i="1"/>
  <c r="J420" i="1"/>
  <c r="I420" i="1"/>
  <c r="H420" i="1"/>
  <c r="G420" i="1"/>
  <c r="N420" i="1" s="1"/>
  <c r="M419" i="1"/>
  <c r="J419" i="1"/>
  <c r="I419" i="1"/>
  <c r="H419" i="1"/>
  <c r="G419" i="1"/>
  <c r="N419" i="1" s="1"/>
  <c r="M418" i="1"/>
  <c r="J418" i="1"/>
  <c r="I418" i="1"/>
  <c r="H418" i="1"/>
  <c r="G418" i="1"/>
  <c r="N418" i="1" s="1"/>
  <c r="M417" i="1"/>
  <c r="J417" i="1"/>
  <c r="I417" i="1"/>
  <c r="H417" i="1"/>
  <c r="G417" i="1"/>
  <c r="N417" i="1" s="1"/>
  <c r="M416" i="1"/>
  <c r="J416" i="1"/>
  <c r="I416" i="1"/>
  <c r="H416" i="1"/>
  <c r="G416" i="1"/>
  <c r="N416" i="1" s="1"/>
  <c r="M415" i="1"/>
  <c r="J415" i="1"/>
  <c r="I415" i="1"/>
  <c r="H415" i="1"/>
  <c r="G415" i="1"/>
  <c r="N415" i="1" s="1"/>
  <c r="M414" i="1"/>
  <c r="J414" i="1"/>
  <c r="I414" i="1"/>
  <c r="H414" i="1"/>
  <c r="G414" i="1"/>
  <c r="N414" i="1" s="1"/>
  <c r="M413" i="1"/>
  <c r="J413" i="1"/>
  <c r="I413" i="1"/>
  <c r="H413" i="1"/>
  <c r="G413" i="1"/>
  <c r="N413" i="1" s="1"/>
  <c r="M412" i="1"/>
  <c r="J412" i="1"/>
  <c r="I412" i="1"/>
  <c r="H412" i="1"/>
  <c r="G412" i="1"/>
  <c r="N412" i="1" s="1"/>
  <c r="M411" i="1"/>
  <c r="J411" i="1"/>
  <c r="I411" i="1"/>
  <c r="H411" i="1"/>
  <c r="G411" i="1"/>
  <c r="N411" i="1" s="1"/>
  <c r="M410" i="1"/>
  <c r="J410" i="1"/>
  <c r="I410" i="1"/>
  <c r="H410" i="1"/>
  <c r="G410" i="1"/>
  <c r="N410" i="1" s="1"/>
  <c r="M409" i="1"/>
  <c r="J409" i="1"/>
  <c r="I409" i="1"/>
  <c r="H409" i="1"/>
  <c r="G409" i="1"/>
  <c r="N409" i="1" s="1"/>
  <c r="M408" i="1"/>
  <c r="J408" i="1"/>
  <c r="I408" i="1"/>
  <c r="H408" i="1"/>
  <c r="G408" i="1"/>
  <c r="N408" i="1" s="1"/>
  <c r="M407" i="1"/>
  <c r="J407" i="1"/>
  <c r="I407" i="1"/>
  <c r="H407" i="1"/>
  <c r="G407" i="1"/>
  <c r="N407" i="1" s="1"/>
  <c r="M406" i="1"/>
  <c r="J406" i="1"/>
  <c r="I406" i="1"/>
  <c r="H406" i="1"/>
  <c r="G406" i="1"/>
  <c r="N406" i="1" s="1"/>
  <c r="M405" i="1"/>
  <c r="J405" i="1"/>
  <c r="I405" i="1"/>
  <c r="H405" i="1"/>
  <c r="G405" i="1"/>
  <c r="N405" i="1" s="1"/>
  <c r="M404" i="1"/>
  <c r="J404" i="1"/>
  <c r="I404" i="1"/>
  <c r="H404" i="1"/>
  <c r="G404" i="1"/>
  <c r="N404" i="1" s="1"/>
  <c r="M403" i="1"/>
  <c r="J403" i="1"/>
  <c r="I403" i="1"/>
  <c r="H403" i="1"/>
  <c r="G403" i="1"/>
  <c r="N403" i="1" s="1"/>
  <c r="M402" i="1"/>
  <c r="J402" i="1"/>
  <c r="I402" i="1"/>
  <c r="H402" i="1"/>
  <c r="G402" i="1"/>
  <c r="N402" i="1" s="1"/>
  <c r="M401" i="1"/>
  <c r="J401" i="1"/>
  <c r="I401" i="1"/>
  <c r="H401" i="1"/>
  <c r="G401" i="1"/>
  <c r="N401" i="1" s="1"/>
  <c r="M400" i="1"/>
  <c r="J400" i="1"/>
  <c r="I400" i="1"/>
  <c r="H400" i="1"/>
  <c r="G400" i="1"/>
  <c r="N400" i="1" s="1"/>
  <c r="M399" i="1"/>
  <c r="J399" i="1"/>
  <c r="I399" i="1"/>
  <c r="H399" i="1"/>
  <c r="G399" i="1"/>
  <c r="N399" i="1" s="1"/>
  <c r="M398" i="1"/>
  <c r="J398" i="1"/>
  <c r="I398" i="1"/>
  <c r="H398" i="1"/>
  <c r="G398" i="1"/>
  <c r="N398" i="1" s="1"/>
  <c r="M397" i="1"/>
  <c r="J397" i="1"/>
  <c r="I397" i="1"/>
  <c r="H397" i="1"/>
  <c r="G397" i="1"/>
  <c r="N397" i="1" s="1"/>
  <c r="M396" i="1"/>
  <c r="J396" i="1"/>
  <c r="I396" i="1"/>
  <c r="H396" i="1"/>
  <c r="G396" i="1"/>
  <c r="N396" i="1" s="1"/>
  <c r="M395" i="1"/>
  <c r="J395" i="1"/>
  <c r="I395" i="1"/>
  <c r="H395" i="1"/>
  <c r="G395" i="1"/>
  <c r="N395" i="1" s="1"/>
  <c r="M394" i="1"/>
  <c r="J394" i="1"/>
  <c r="I394" i="1"/>
  <c r="H394" i="1"/>
  <c r="G394" i="1"/>
  <c r="N394" i="1" s="1"/>
  <c r="M393" i="1"/>
  <c r="J393" i="1"/>
  <c r="I393" i="1"/>
  <c r="H393" i="1"/>
  <c r="G393" i="1"/>
  <c r="N393" i="1" s="1"/>
  <c r="M392" i="1"/>
  <c r="J392" i="1"/>
  <c r="I392" i="1"/>
  <c r="H392" i="1"/>
  <c r="G392" i="1"/>
  <c r="N392" i="1" s="1"/>
  <c r="M391" i="1"/>
  <c r="J391" i="1"/>
  <c r="I391" i="1"/>
  <c r="H391" i="1"/>
  <c r="G391" i="1"/>
  <c r="N391" i="1" s="1"/>
  <c r="M390" i="1"/>
  <c r="J390" i="1"/>
  <c r="I390" i="1"/>
  <c r="H390" i="1"/>
  <c r="G390" i="1"/>
  <c r="N390" i="1" s="1"/>
  <c r="M389" i="1"/>
  <c r="J389" i="1"/>
  <c r="I389" i="1"/>
  <c r="H389" i="1"/>
  <c r="G389" i="1"/>
  <c r="N389" i="1" s="1"/>
  <c r="M388" i="1"/>
  <c r="J388" i="1"/>
  <c r="I388" i="1"/>
  <c r="H388" i="1"/>
  <c r="G388" i="1"/>
  <c r="N388" i="1" s="1"/>
  <c r="M387" i="1"/>
  <c r="J387" i="1"/>
  <c r="I387" i="1"/>
  <c r="H387" i="1"/>
  <c r="G387" i="1"/>
  <c r="N387" i="1" s="1"/>
  <c r="M386" i="1"/>
  <c r="J386" i="1"/>
  <c r="I386" i="1"/>
  <c r="H386" i="1"/>
  <c r="G386" i="1"/>
  <c r="N386" i="1" s="1"/>
  <c r="M385" i="1"/>
  <c r="J385" i="1"/>
  <c r="I385" i="1"/>
  <c r="H385" i="1"/>
  <c r="G385" i="1"/>
  <c r="N385" i="1" s="1"/>
  <c r="M384" i="1"/>
  <c r="J384" i="1"/>
  <c r="I384" i="1"/>
  <c r="H384" i="1"/>
  <c r="G384" i="1"/>
  <c r="N384" i="1" s="1"/>
  <c r="M383" i="1"/>
  <c r="J383" i="1"/>
  <c r="I383" i="1"/>
  <c r="H383" i="1"/>
  <c r="G383" i="1"/>
  <c r="N383" i="1" s="1"/>
  <c r="M382" i="1"/>
  <c r="J382" i="1"/>
  <c r="I382" i="1"/>
  <c r="H382" i="1"/>
  <c r="G382" i="1"/>
  <c r="N382" i="1" s="1"/>
  <c r="M381" i="1"/>
  <c r="J381" i="1"/>
  <c r="I381" i="1"/>
  <c r="H381" i="1"/>
  <c r="G381" i="1"/>
  <c r="N381" i="1" s="1"/>
  <c r="M380" i="1"/>
  <c r="J380" i="1"/>
  <c r="I380" i="1"/>
  <c r="H380" i="1"/>
  <c r="G380" i="1"/>
  <c r="N380" i="1" s="1"/>
  <c r="M379" i="1"/>
  <c r="J379" i="1"/>
  <c r="I379" i="1"/>
  <c r="H379" i="1"/>
  <c r="G379" i="1"/>
  <c r="N379" i="1" s="1"/>
  <c r="M378" i="1"/>
  <c r="J378" i="1"/>
  <c r="I378" i="1"/>
  <c r="H378" i="1"/>
  <c r="G378" i="1"/>
  <c r="N378" i="1" s="1"/>
  <c r="M377" i="1"/>
  <c r="J377" i="1"/>
  <c r="I377" i="1"/>
  <c r="H377" i="1"/>
  <c r="G377" i="1"/>
  <c r="N377" i="1" s="1"/>
  <c r="M376" i="1"/>
  <c r="J376" i="1"/>
  <c r="I376" i="1"/>
  <c r="H376" i="1"/>
  <c r="G376" i="1"/>
  <c r="N376" i="1" s="1"/>
  <c r="M375" i="1"/>
  <c r="J375" i="1"/>
  <c r="I375" i="1"/>
  <c r="H375" i="1"/>
  <c r="G375" i="1"/>
  <c r="N375" i="1" s="1"/>
  <c r="M374" i="1"/>
  <c r="J374" i="1"/>
  <c r="I374" i="1"/>
  <c r="H374" i="1"/>
  <c r="G374" i="1"/>
  <c r="N374" i="1" s="1"/>
  <c r="M373" i="1"/>
  <c r="J373" i="1"/>
  <c r="I373" i="1"/>
  <c r="H373" i="1"/>
  <c r="G373" i="1"/>
  <c r="N373" i="1" s="1"/>
  <c r="M372" i="1"/>
  <c r="J372" i="1"/>
  <c r="I372" i="1"/>
  <c r="H372" i="1"/>
  <c r="G372" i="1"/>
  <c r="N372" i="1" s="1"/>
  <c r="M371" i="1"/>
  <c r="J371" i="1"/>
  <c r="I371" i="1"/>
  <c r="H371" i="1"/>
  <c r="G371" i="1"/>
  <c r="N371" i="1" s="1"/>
  <c r="M370" i="1"/>
  <c r="J370" i="1"/>
  <c r="I370" i="1"/>
  <c r="H370" i="1"/>
  <c r="G370" i="1"/>
  <c r="N370" i="1" s="1"/>
  <c r="M369" i="1"/>
  <c r="J369" i="1"/>
  <c r="I369" i="1"/>
  <c r="H369" i="1"/>
  <c r="G369" i="1"/>
  <c r="N369" i="1" s="1"/>
  <c r="M368" i="1"/>
  <c r="J368" i="1"/>
  <c r="I368" i="1"/>
  <c r="H368" i="1"/>
  <c r="G368" i="1"/>
  <c r="N368" i="1" s="1"/>
  <c r="M367" i="1"/>
  <c r="J367" i="1"/>
  <c r="I367" i="1"/>
  <c r="H367" i="1"/>
  <c r="G367" i="1"/>
  <c r="N367" i="1" s="1"/>
  <c r="M366" i="1"/>
  <c r="J366" i="1"/>
  <c r="I366" i="1"/>
  <c r="H366" i="1"/>
  <c r="G366" i="1"/>
  <c r="N366" i="1" s="1"/>
  <c r="M365" i="1"/>
  <c r="J365" i="1"/>
  <c r="I365" i="1"/>
  <c r="H365" i="1"/>
  <c r="G365" i="1"/>
  <c r="N365" i="1" s="1"/>
  <c r="M364" i="1"/>
  <c r="J364" i="1"/>
  <c r="I364" i="1"/>
  <c r="H364" i="1"/>
  <c r="G364" i="1"/>
  <c r="N364" i="1" s="1"/>
  <c r="M363" i="1"/>
  <c r="J363" i="1"/>
  <c r="I363" i="1"/>
  <c r="H363" i="1"/>
  <c r="G363" i="1"/>
  <c r="N363" i="1" s="1"/>
  <c r="M362" i="1"/>
  <c r="J362" i="1"/>
  <c r="I362" i="1"/>
  <c r="H362" i="1"/>
  <c r="G362" i="1"/>
  <c r="N362" i="1" s="1"/>
  <c r="M361" i="1"/>
  <c r="J361" i="1"/>
  <c r="I361" i="1"/>
  <c r="H361" i="1"/>
  <c r="G361" i="1"/>
  <c r="N361" i="1" s="1"/>
  <c r="M360" i="1"/>
  <c r="J360" i="1"/>
  <c r="I360" i="1"/>
  <c r="H360" i="1"/>
  <c r="G360" i="1"/>
  <c r="N360" i="1" s="1"/>
  <c r="M359" i="1"/>
  <c r="J359" i="1"/>
  <c r="I359" i="1"/>
  <c r="H359" i="1"/>
  <c r="G359" i="1"/>
  <c r="N359" i="1" s="1"/>
  <c r="M358" i="1"/>
  <c r="J358" i="1"/>
  <c r="I358" i="1"/>
  <c r="H358" i="1"/>
  <c r="G358" i="1"/>
  <c r="N358" i="1" s="1"/>
  <c r="M357" i="1"/>
  <c r="J357" i="1"/>
  <c r="I357" i="1"/>
  <c r="H357" i="1"/>
  <c r="G357" i="1"/>
  <c r="N357" i="1" s="1"/>
  <c r="M356" i="1"/>
  <c r="J356" i="1"/>
  <c r="I356" i="1"/>
  <c r="H356" i="1"/>
  <c r="G356" i="1"/>
  <c r="N356" i="1" s="1"/>
  <c r="M355" i="1"/>
  <c r="J355" i="1"/>
  <c r="I355" i="1"/>
  <c r="H355" i="1"/>
  <c r="G355" i="1"/>
  <c r="N355" i="1" s="1"/>
  <c r="M354" i="1"/>
  <c r="J354" i="1"/>
  <c r="I354" i="1"/>
  <c r="H354" i="1"/>
  <c r="G354" i="1"/>
  <c r="N354" i="1" s="1"/>
  <c r="M353" i="1"/>
  <c r="J353" i="1"/>
  <c r="I353" i="1"/>
  <c r="H353" i="1"/>
  <c r="G353" i="1"/>
  <c r="N353" i="1" s="1"/>
  <c r="M352" i="1"/>
  <c r="J352" i="1"/>
  <c r="I352" i="1"/>
  <c r="H352" i="1"/>
  <c r="G352" i="1"/>
  <c r="N352" i="1" s="1"/>
  <c r="M351" i="1"/>
  <c r="J351" i="1"/>
  <c r="I351" i="1"/>
  <c r="H351" i="1"/>
  <c r="G351" i="1"/>
  <c r="N351" i="1" s="1"/>
  <c r="M350" i="1"/>
  <c r="J350" i="1"/>
  <c r="I350" i="1"/>
  <c r="H350" i="1"/>
  <c r="G350" i="1"/>
  <c r="N350" i="1" s="1"/>
  <c r="M349" i="1"/>
  <c r="J349" i="1"/>
  <c r="I349" i="1"/>
  <c r="H349" i="1"/>
  <c r="G349" i="1"/>
  <c r="N349" i="1" s="1"/>
  <c r="M348" i="1"/>
  <c r="J348" i="1"/>
  <c r="I348" i="1"/>
  <c r="H348" i="1"/>
  <c r="G348" i="1"/>
  <c r="N348" i="1" s="1"/>
  <c r="M347" i="1"/>
  <c r="J347" i="1"/>
  <c r="I347" i="1"/>
  <c r="H347" i="1"/>
  <c r="G347" i="1"/>
  <c r="N347" i="1" s="1"/>
  <c r="M346" i="1"/>
  <c r="J346" i="1"/>
  <c r="I346" i="1"/>
  <c r="H346" i="1"/>
  <c r="G346" i="1"/>
  <c r="N346" i="1" s="1"/>
  <c r="M345" i="1"/>
  <c r="J345" i="1"/>
  <c r="I345" i="1"/>
  <c r="H345" i="1"/>
  <c r="G345" i="1"/>
  <c r="N345" i="1" s="1"/>
  <c r="M344" i="1"/>
  <c r="J344" i="1"/>
  <c r="I344" i="1"/>
  <c r="H344" i="1"/>
  <c r="G344" i="1"/>
  <c r="N344" i="1" s="1"/>
  <c r="M343" i="1"/>
  <c r="J343" i="1"/>
  <c r="I343" i="1"/>
  <c r="H343" i="1"/>
  <c r="G343" i="1"/>
  <c r="N343" i="1" s="1"/>
  <c r="M342" i="1"/>
  <c r="J342" i="1"/>
  <c r="I342" i="1"/>
  <c r="H342" i="1"/>
  <c r="G342" i="1"/>
  <c r="N342" i="1" s="1"/>
  <c r="M341" i="1"/>
  <c r="J341" i="1"/>
  <c r="I341" i="1"/>
  <c r="H341" i="1"/>
  <c r="G341" i="1"/>
  <c r="N341" i="1" s="1"/>
  <c r="M340" i="1"/>
  <c r="J340" i="1"/>
  <c r="I340" i="1"/>
  <c r="H340" i="1"/>
  <c r="G340" i="1"/>
  <c r="N340" i="1" s="1"/>
  <c r="M339" i="1"/>
  <c r="J339" i="1"/>
  <c r="I339" i="1"/>
  <c r="H339" i="1"/>
  <c r="G339" i="1"/>
  <c r="N339" i="1" s="1"/>
  <c r="M338" i="1"/>
  <c r="J338" i="1"/>
  <c r="I338" i="1"/>
  <c r="H338" i="1"/>
  <c r="G338" i="1"/>
  <c r="N338" i="1" s="1"/>
  <c r="M337" i="1"/>
  <c r="J337" i="1"/>
  <c r="I337" i="1"/>
  <c r="H337" i="1"/>
  <c r="G337" i="1"/>
  <c r="N337" i="1" s="1"/>
  <c r="M336" i="1"/>
  <c r="J336" i="1"/>
  <c r="I336" i="1"/>
  <c r="H336" i="1"/>
  <c r="G336" i="1"/>
  <c r="N336" i="1" s="1"/>
  <c r="M335" i="1"/>
  <c r="J335" i="1"/>
  <c r="I335" i="1"/>
  <c r="H335" i="1"/>
  <c r="G335" i="1"/>
  <c r="N335" i="1" s="1"/>
  <c r="M334" i="1"/>
  <c r="J334" i="1"/>
  <c r="I334" i="1"/>
  <c r="H334" i="1"/>
  <c r="G334" i="1"/>
  <c r="N334" i="1" s="1"/>
  <c r="M333" i="1"/>
  <c r="J333" i="1"/>
  <c r="I333" i="1"/>
  <c r="H333" i="1"/>
  <c r="G333" i="1"/>
  <c r="N333" i="1" s="1"/>
  <c r="M332" i="1"/>
  <c r="J332" i="1"/>
  <c r="I332" i="1"/>
  <c r="H332" i="1"/>
  <c r="G332" i="1"/>
  <c r="N332" i="1" s="1"/>
  <c r="M331" i="1"/>
  <c r="J331" i="1"/>
  <c r="I331" i="1"/>
  <c r="H331" i="1"/>
  <c r="G331" i="1"/>
  <c r="N331" i="1" s="1"/>
  <c r="M330" i="1"/>
  <c r="J330" i="1"/>
  <c r="I330" i="1"/>
  <c r="H330" i="1"/>
  <c r="G330" i="1"/>
  <c r="N330" i="1" s="1"/>
  <c r="M329" i="1"/>
  <c r="J329" i="1"/>
  <c r="I329" i="1"/>
  <c r="H329" i="1"/>
  <c r="G329" i="1"/>
  <c r="N329" i="1" s="1"/>
  <c r="M328" i="1"/>
  <c r="J328" i="1"/>
  <c r="I328" i="1"/>
  <c r="H328" i="1"/>
  <c r="G328" i="1"/>
  <c r="N328" i="1" s="1"/>
  <c r="M327" i="1"/>
  <c r="J327" i="1"/>
  <c r="I327" i="1"/>
  <c r="H327" i="1"/>
  <c r="G327" i="1"/>
  <c r="N327" i="1" s="1"/>
  <c r="M326" i="1"/>
  <c r="J326" i="1"/>
  <c r="I326" i="1"/>
  <c r="H326" i="1"/>
  <c r="G326" i="1"/>
  <c r="N326" i="1" s="1"/>
  <c r="M325" i="1"/>
  <c r="J325" i="1"/>
  <c r="I325" i="1"/>
  <c r="H325" i="1"/>
  <c r="G325" i="1"/>
  <c r="N325" i="1" s="1"/>
  <c r="M324" i="1"/>
  <c r="J324" i="1"/>
  <c r="I324" i="1"/>
  <c r="H324" i="1"/>
  <c r="G324" i="1"/>
  <c r="N324" i="1" s="1"/>
  <c r="M323" i="1"/>
  <c r="J323" i="1"/>
  <c r="I323" i="1"/>
  <c r="H323" i="1"/>
  <c r="G323" i="1"/>
  <c r="N323" i="1" s="1"/>
  <c r="M322" i="1"/>
  <c r="J322" i="1"/>
  <c r="I322" i="1"/>
  <c r="H322" i="1"/>
  <c r="G322" i="1"/>
  <c r="N322" i="1" s="1"/>
  <c r="M321" i="1"/>
  <c r="J321" i="1"/>
  <c r="I321" i="1"/>
  <c r="H321" i="1"/>
  <c r="G321" i="1"/>
  <c r="N321" i="1" s="1"/>
  <c r="M320" i="1"/>
  <c r="J320" i="1"/>
  <c r="I320" i="1"/>
  <c r="H320" i="1"/>
  <c r="G320" i="1"/>
  <c r="N320" i="1" s="1"/>
  <c r="M319" i="1"/>
  <c r="J319" i="1"/>
  <c r="I319" i="1"/>
  <c r="H319" i="1"/>
  <c r="G319" i="1"/>
  <c r="N319" i="1" s="1"/>
  <c r="M318" i="1"/>
  <c r="J318" i="1"/>
  <c r="I318" i="1"/>
  <c r="H318" i="1"/>
  <c r="G318" i="1"/>
  <c r="N318" i="1" s="1"/>
  <c r="M317" i="1"/>
  <c r="J317" i="1"/>
  <c r="I317" i="1"/>
  <c r="H317" i="1"/>
  <c r="G317" i="1"/>
  <c r="N317" i="1" s="1"/>
  <c r="N316" i="1"/>
  <c r="M316" i="1"/>
  <c r="J316" i="1"/>
  <c r="I316" i="1"/>
  <c r="H316" i="1"/>
  <c r="G316" i="1"/>
  <c r="M315" i="1"/>
  <c r="J315" i="1"/>
  <c r="I315" i="1"/>
  <c r="H315" i="1"/>
  <c r="G315" i="1"/>
  <c r="N315" i="1" s="1"/>
  <c r="N314" i="1"/>
  <c r="M314" i="1"/>
  <c r="J314" i="1"/>
  <c r="I314" i="1"/>
  <c r="H314" i="1"/>
  <c r="G314" i="1"/>
  <c r="M313" i="1"/>
  <c r="J313" i="1"/>
  <c r="I313" i="1"/>
  <c r="H313" i="1"/>
  <c r="G313" i="1"/>
  <c r="N313" i="1" s="1"/>
  <c r="M312" i="1"/>
  <c r="J312" i="1"/>
  <c r="I312" i="1"/>
  <c r="H312" i="1"/>
  <c r="G312" i="1"/>
  <c r="N312" i="1" s="1"/>
  <c r="M311" i="1"/>
  <c r="J311" i="1"/>
  <c r="I311" i="1"/>
  <c r="H311" i="1"/>
  <c r="G311" i="1"/>
  <c r="N311" i="1" s="1"/>
  <c r="M310" i="1"/>
  <c r="J310" i="1"/>
  <c r="I310" i="1"/>
  <c r="H310" i="1"/>
  <c r="G310" i="1"/>
  <c r="N310" i="1" s="1"/>
  <c r="M309" i="1"/>
  <c r="J309" i="1"/>
  <c r="I309" i="1"/>
  <c r="H309" i="1"/>
  <c r="G309" i="1"/>
  <c r="N309" i="1" s="1"/>
  <c r="M308" i="1"/>
  <c r="J308" i="1"/>
  <c r="I308" i="1"/>
  <c r="H308" i="1"/>
  <c r="G308" i="1"/>
  <c r="N308" i="1" s="1"/>
  <c r="M307" i="1"/>
  <c r="J307" i="1"/>
  <c r="I307" i="1"/>
  <c r="H307" i="1"/>
  <c r="G307" i="1"/>
  <c r="N307" i="1" s="1"/>
  <c r="N306" i="1"/>
  <c r="M306" i="1"/>
  <c r="J306" i="1"/>
  <c r="I306" i="1"/>
  <c r="H306" i="1"/>
  <c r="G306" i="1"/>
  <c r="M305" i="1"/>
  <c r="J305" i="1"/>
  <c r="I305" i="1"/>
  <c r="H305" i="1"/>
  <c r="G305" i="1"/>
  <c r="N305" i="1" s="1"/>
  <c r="M304" i="1"/>
  <c r="J304" i="1"/>
  <c r="I304" i="1"/>
  <c r="H304" i="1"/>
  <c r="G304" i="1"/>
  <c r="N304" i="1" s="1"/>
  <c r="M303" i="1"/>
  <c r="J303" i="1"/>
  <c r="I303" i="1"/>
  <c r="H303" i="1"/>
  <c r="G303" i="1"/>
  <c r="N303" i="1" s="1"/>
  <c r="M302" i="1"/>
  <c r="J302" i="1"/>
  <c r="I302" i="1"/>
  <c r="H302" i="1"/>
  <c r="G302" i="1"/>
  <c r="N302" i="1" s="1"/>
  <c r="M301" i="1"/>
  <c r="J301" i="1"/>
  <c r="I301" i="1"/>
  <c r="H301" i="1"/>
  <c r="G301" i="1"/>
  <c r="N301" i="1" s="1"/>
  <c r="M300" i="1"/>
  <c r="J300" i="1"/>
  <c r="I300" i="1"/>
  <c r="H300" i="1"/>
  <c r="G300" i="1"/>
  <c r="N300" i="1" s="1"/>
  <c r="M299" i="1"/>
  <c r="J299" i="1"/>
  <c r="I299" i="1"/>
  <c r="H299" i="1"/>
  <c r="G299" i="1"/>
  <c r="N299" i="1" s="1"/>
  <c r="N298" i="1"/>
  <c r="M298" i="1"/>
  <c r="J298" i="1"/>
  <c r="I298" i="1"/>
  <c r="H298" i="1"/>
  <c r="G298" i="1"/>
  <c r="M297" i="1"/>
  <c r="J297" i="1"/>
  <c r="I297" i="1"/>
  <c r="H297" i="1"/>
  <c r="G297" i="1"/>
  <c r="N297" i="1" s="1"/>
  <c r="M296" i="1"/>
  <c r="J296" i="1"/>
  <c r="I296" i="1"/>
  <c r="H296" i="1"/>
  <c r="G296" i="1"/>
  <c r="N296" i="1" s="1"/>
  <c r="M295" i="1"/>
  <c r="J295" i="1"/>
  <c r="I295" i="1"/>
  <c r="H295" i="1"/>
  <c r="G295" i="1"/>
  <c r="N295" i="1" s="1"/>
  <c r="M294" i="1"/>
  <c r="J294" i="1"/>
  <c r="I294" i="1"/>
  <c r="H294" i="1"/>
  <c r="G294" i="1"/>
  <c r="N294" i="1" s="1"/>
  <c r="M293" i="1"/>
  <c r="J293" i="1"/>
  <c r="I293" i="1"/>
  <c r="H293" i="1"/>
  <c r="G293" i="1"/>
  <c r="N293" i="1" s="1"/>
  <c r="M292" i="1"/>
  <c r="J292" i="1"/>
  <c r="I292" i="1"/>
  <c r="H292" i="1"/>
  <c r="G292" i="1"/>
  <c r="N292" i="1" s="1"/>
  <c r="M291" i="1"/>
  <c r="J291" i="1"/>
  <c r="I291" i="1"/>
  <c r="H291" i="1"/>
  <c r="G291" i="1"/>
  <c r="N291" i="1" s="1"/>
  <c r="N290" i="1"/>
  <c r="M290" i="1"/>
  <c r="J290" i="1"/>
  <c r="I290" i="1"/>
  <c r="H290" i="1"/>
  <c r="G290" i="1"/>
  <c r="M289" i="1"/>
  <c r="J289" i="1"/>
  <c r="I289" i="1"/>
  <c r="H289" i="1"/>
  <c r="G289" i="1"/>
  <c r="N289" i="1" s="1"/>
  <c r="M288" i="1"/>
  <c r="J288" i="1"/>
  <c r="I288" i="1"/>
  <c r="H288" i="1"/>
  <c r="G288" i="1"/>
  <c r="N288" i="1" s="1"/>
  <c r="M287" i="1"/>
  <c r="J287" i="1"/>
  <c r="I287" i="1"/>
  <c r="H287" i="1"/>
  <c r="G287" i="1"/>
  <c r="N287" i="1" s="1"/>
  <c r="M286" i="1"/>
  <c r="J286" i="1"/>
  <c r="I286" i="1"/>
  <c r="H286" i="1"/>
  <c r="G286" i="1"/>
  <c r="N286" i="1" s="1"/>
  <c r="M285" i="1"/>
  <c r="J285" i="1"/>
  <c r="I285" i="1"/>
  <c r="H285" i="1"/>
  <c r="G285" i="1"/>
  <c r="N285" i="1" s="1"/>
  <c r="M284" i="1"/>
  <c r="J284" i="1"/>
  <c r="I284" i="1"/>
  <c r="H284" i="1"/>
  <c r="G284" i="1"/>
  <c r="N284" i="1" s="1"/>
  <c r="M283" i="1"/>
  <c r="J283" i="1"/>
  <c r="I283" i="1"/>
  <c r="H283" i="1"/>
  <c r="G283" i="1"/>
  <c r="N283" i="1" s="1"/>
  <c r="M282" i="1"/>
  <c r="J282" i="1"/>
  <c r="I282" i="1"/>
  <c r="H282" i="1"/>
  <c r="G282" i="1"/>
  <c r="N282" i="1" s="1"/>
  <c r="M281" i="1"/>
  <c r="J281" i="1"/>
  <c r="I281" i="1"/>
  <c r="H281" i="1"/>
  <c r="G281" i="1"/>
  <c r="N281" i="1" s="1"/>
  <c r="N280" i="1"/>
  <c r="M280" i="1"/>
  <c r="J280" i="1"/>
  <c r="I280" i="1"/>
  <c r="H280" i="1"/>
  <c r="G280" i="1"/>
  <c r="M279" i="1"/>
  <c r="J279" i="1"/>
  <c r="I279" i="1"/>
  <c r="H279" i="1"/>
  <c r="G279" i="1"/>
  <c r="N279" i="1" s="1"/>
  <c r="N278" i="1"/>
  <c r="M278" i="1"/>
  <c r="J278" i="1"/>
  <c r="I278" i="1"/>
  <c r="H278" i="1"/>
  <c r="G278" i="1"/>
  <c r="M277" i="1"/>
  <c r="J277" i="1"/>
  <c r="I277" i="1"/>
  <c r="H277" i="1"/>
  <c r="G277" i="1"/>
  <c r="N277" i="1" s="1"/>
  <c r="M276" i="1"/>
  <c r="J276" i="1"/>
  <c r="I276" i="1"/>
  <c r="H276" i="1"/>
  <c r="G276" i="1"/>
  <c r="N276" i="1" s="1"/>
  <c r="M275" i="1"/>
  <c r="J275" i="1"/>
  <c r="I275" i="1"/>
  <c r="H275" i="1"/>
  <c r="G275" i="1"/>
  <c r="N275" i="1" s="1"/>
  <c r="M274" i="1"/>
  <c r="J274" i="1"/>
  <c r="I274" i="1"/>
  <c r="H274" i="1"/>
  <c r="G274" i="1"/>
  <c r="N274" i="1" s="1"/>
  <c r="M273" i="1"/>
  <c r="J273" i="1"/>
  <c r="I273" i="1"/>
  <c r="H273" i="1"/>
  <c r="G273" i="1"/>
  <c r="N273" i="1" s="1"/>
  <c r="M272" i="1"/>
  <c r="J272" i="1"/>
  <c r="I272" i="1"/>
  <c r="H272" i="1"/>
  <c r="G272" i="1"/>
  <c r="N272" i="1" s="1"/>
  <c r="M271" i="1"/>
  <c r="J271" i="1"/>
  <c r="I271" i="1"/>
  <c r="H271" i="1"/>
  <c r="G271" i="1"/>
  <c r="N271" i="1" s="1"/>
  <c r="M270" i="1"/>
  <c r="J270" i="1"/>
  <c r="I270" i="1"/>
  <c r="H270" i="1"/>
  <c r="G270" i="1"/>
  <c r="N270" i="1" s="1"/>
  <c r="M269" i="1"/>
  <c r="J269" i="1"/>
  <c r="I269" i="1"/>
  <c r="H269" i="1"/>
  <c r="G269" i="1"/>
  <c r="N269" i="1" s="1"/>
  <c r="M268" i="1"/>
  <c r="J268" i="1"/>
  <c r="I268" i="1"/>
  <c r="H268" i="1"/>
  <c r="G268" i="1"/>
  <c r="N268" i="1" s="1"/>
  <c r="M267" i="1"/>
  <c r="J267" i="1"/>
  <c r="I267" i="1"/>
  <c r="H267" i="1"/>
  <c r="G267" i="1"/>
  <c r="N267" i="1" s="1"/>
  <c r="M266" i="1"/>
  <c r="J266" i="1"/>
  <c r="I266" i="1"/>
  <c r="H266" i="1"/>
  <c r="G266" i="1"/>
  <c r="N266" i="1" s="1"/>
  <c r="M265" i="1"/>
  <c r="J265" i="1"/>
  <c r="I265" i="1"/>
  <c r="H265" i="1"/>
  <c r="G265" i="1"/>
  <c r="N265" i="1" s="1"/>
  <c r="M264" i="1"/>
  <c r="J264" i="1"/>
  <c r="I264" i="1"/>
  <c r="H264" i="1"/>
  <c r="G264" i="1"/>
  <c r="N264" i="1" s="1"/>
  <c r="M263" i="1"/>
  <c r="J263" i="1"/>
  <c r="I263" i="1"/>
  <c r="H263" i="1"/>
  <c r="G263" i="1"/>
  <c r="N263" i="1" s="1"/>
  <c r="M262" i="1"/>
  <c r="J262" i="1"/>
  <c r="I262" i="1"/>
  <c r="H262" i="1"/>
  <c r="G262" i="1"/>
  <c r="N262" i="1" s="1"/>
  <c r="M261" i="1"/>
  <c r="J261" i="1"/>
  <c r="I261" i="1"/>
  <c r="H261" i="1"/>
  <c r="G261" i="1"/>
  <c r="N261" i="1" s="1"/>
  <c r="N260" i="1"/>
  <c r="M260" i="1"/>
  <c r="J260" i="1"/>
  <c r="I260" i="1"/>
  <c r="H260" i="1"/>
  <c r="G260" i="1"/>
  <c r="M259" i="1"/>
  <c r="J259" i="1"/>
  <c r="I259" i="1"/>
  <c r="H259" i="1"/>
  <c r="G259" i="1"/>
  <c r="N259" i="1" s="1"/>
  <c r="N258" i="1"/>
  <c r="M258" i="1"/>
  <c r="J258" i="1"/>
  <c r="I258" i="1"/>
  <c r="H258" i="1"/>
  <c r="G258" i="1"/>
  <c r="M257" i="1"/>
  <c r="J257" i="1"/>
  <c r="I257" i="1"/>
  <c r="H257" i="1"/>
  <c r="G257" i="1"/>
  <c r="N257" i="1" s="1"/>
  <c r="M256" i="1"/>
  <c r="J256" i="1"/>
  <c r="I256" i="1"/>
  <c r="H256" i="1"/>
  <c r="G256" i="1"/>
  <c r="N256" i="1" s="1"/>
  <c r="M255" i="1"/>
  <c r="J255" i="1"/>
  <c r="I255" i="1"/>
  <c r="H255" i="1"/>
  <c r="G255" i="1"/>
  <c r="N255" i="1" s="1"/>
  <c r="M254" i="1"/>
  <c r="J254" i="1"/>
  <c r="I254" i="1"/>
  <c r="H254" i="1"/>
  <c r="G254" i="1"/>
  <c r="N254" i="1" s="1"/>
  <c r="M253" i="1"/>
  <c r="J253" i="1"/>
  <c r="I253" i="1"/>
  <c r="H253" i="1"/>
  <c r="G253" i="1"/>
  <c r="N253" i="1" s="1"/>
  <c r="M252" i="1"/>
  <c r="J252" i="1"/>
  <c r="I252" i="1"/>
  <c r="H252" i="1"/>
  <c r="G252" i="1"/>
  <c r="N252" i="1" s="1"/>
  <c r="M251" i="1"/>
  <c r="J251" i="1"/>
  <c r="I251" i="1"/>
  <c r="H251" i="1"/>
  <c r="G251" i="1"/>
  <c r="N251" i="1" s="1"/>
  <c r="M250" i="1"/>
  <c r="J250" i="1"/>
  <c r="I250" i="1"/>
  <c r="H250" i="1"/>
  <c r="G250" i="1"/>
  <c r="N250" i="1" s="1"/>
  <c r="M249" i="1"/>
  <c r="J249" i="1"/>
  <c r="I249" i="1"/>
  <c r="H249" i="1"/>
  <c r="G249" i="1"/>
  <c r="N249" i="1" s="1"/>
  <c r="M248" i="1"/>
  <c r="J248" i="1"/>
  <c r="I248" i="1"/>
  <c r="H248" i="1"/>
  <c r="G248" i="1"/>
  <c r="N248" i="1" s="1"/>
  <c r="M247" i="1"/>
  <c r="J247" i="1"/>
  <c r="I247" i="1"/>
  <c r="H247" i="1"/>
  <c r="G247" i="1"/>
  <c r="N247" i="1" s="1"/>
  <c r="M246" i="1"/>
  <c r="J246" i="1"/>
  <c r="I246" i="1"/>
  <c r="H246" i="1"/>
  <c r="G246" i="1"/>
  <c r="N246" i="1" s="1"/>
  <c r="M245" i="1"/>
  <c r="J245" i="1"/>
  <c r="I245" i="1"/>
  <c r="H245" i="1"/>
  <c r="G245" i="1"/>
  <c r="N245" i="1" s="1"/>
  <c r="M244" i="1"/>
  <c r="J244" i="1"/>
  <c r="I244" i="1"/>
  <c r="H244" i="1"/>
  <c r="G244" i="1"/>
  <c r="N244" i="1" s="1"/>
  <c r="M243" i="1"/>
  <c r="J243" i="1"/>
  <c r="I243" i="1"/>
  <c r="H243" i="1"/>
  <c r="G243" i="1"/>
  <c r="N243" i="1" s="1"/>
  <c r="M242" i="1"/>
  <c r="J242" i="1"/>
  <c r="I242" i="1"/>
  <c r="H242" i="1"/>
  <c r="G242" i="1"/>
  <c r="N242" i="1" s="1"/>
  <c r="M241" i="1"/>
  <c r="J241" i="1"/>
  <c r="I241" i="1"/>
  <c r="H241" i="1"/>
  <c r="G241" i="1"/>
  <c r="N241" i="1" s="1"/>
  <c r="M240" i="1"/>
  <c r="J240" i="1"/>
  <c r="I240" i="1"/>
  <c r="H240" i="1"/>
  <c r="G240" i="1"/>
  <c r="N240" i="1" s="1"/>
  <c r="M239" i="1"/>
  <c r="J239" i="1"/>
  <c r="I239" i="1"/>
  <c r="H239" i="1"/>
  <c r="G239" i="1"/>
  <c r="N239" i="1" s="1"/>
  <c r="M238" i="1"/>
  <c r="J238" i="1"/>
  <c r="I238" i="1"/>
  <c r="H238" i="1"/>
  <c r="G238" i="1"/>
  <c r="N238" i="1" s="1"/>
  <c r="M237" i="1"/>
  <c r="J237" i="1"/>
  <c r="I237" i="1"/>
  <c r="H237" i="1"/>
  <c r="G237" i="1"/>
  <c r="N237" i="1" s="1"/>
  <c r="M236" i="1"/>
  <c r="J236" i="1"/>
  <c r="I236" i="1"/>
  <c r="H236" i="1"/>
  <c r="G236" i="1"/>
  <c r="N236" i="1" s="1"/>
  <c r="M235" i="1"/>
  <c r="J235" i="1"/>
  <c r="I235" i="1"/>
  <c r="H235" i="1"/>
  <c r="G235" i="1"/>
  <c r="N235" i="1" s="1"/>
  <c r="M234" i="1"/>
  <c r="J234" i="1"/>
  <c r="I234" i="1"/>
  <c r="H234" i="1"/>
  <c r="G234" i="1"/>
  <c r="N234" i="1" s="1"/>
  <c r="M233" i="1"/>
  <c r="J233" i="1"/>
  <c r="I233" i="1"/>
  <c r="H233" i="1"/>
  <c r="G233" i="1"/>
  <c r="N233" i="1" s="1"/>
  <c r="M232" i="1"/>
  <c r="J232" i="1"/>
  <c r="I232" i="1"/>
  <c r="H232" i="1"/>
  <c r="G232" i="1"/>
  <c r="N232" i="1" s="1"/>
  <c r="M231" i="1"/>
  <c r="J231" i="1"/>
  <c r="I231" i="1"/>
  <c r="H231" i="1"/>
  <c r="G231" i="1"/>
  <c r="N231" i="1" s="1"/>
  <c r="M230" i="1"/>
  <c r="J230" i="1"/>
  <c r="I230" i="1"/>
  <c r="H230" i="1"/>
  <c r="G230" i="1"/>
  <c r="N230" i="1" s="1"/>
  <c r="M229" i="1"/>
  <c r="J229" i="1"/>
  <c r="I229" i="1"/>
  <c r="H229" i="1"/>
  <c r="G229" i="1"/>
  <c r="N229" i="1" s="1"/>
  <c r="M228" i="1"/>
  <c r="J228" i="1"/>
  <c r="I228" i="1"/>
  <c r="H228" i="1"/>
  <c r="G228" i="1"/>
  <c r="N228" i="1" s="1"/>
  <c r="M227" i="1"/>
  <c r="J227" i="1"/>
  <c r="I227" i="1"/>
  <c r="H227" i="1"/>
  <c r="G227" i="1"/>
  <c r="N227" i="1" s="1"/>
  <c r="M226" i="1"/>
  <c r="J226" i="1"/>
  <c r="I226" i="1"/>
  <c r="H226" i="1"/>
  <c r="G226" i="1"/>
  <c r="N226" i="1" s="1"/>
  <c r="M225" i="1"/>
  <c r="J225" i="1"/>
  <c r="I225" i="1"/>
  <c r="H225" i="1"/>
  <c r="G225" i="1"/>
  <c r="N225" i="1" s="1"/>
  <c r="M224" i="1"/>
  <c r="J224" i="1"/>
  <c r="I224" i="1"/>
  <c r="H224" i="1"/>
  <c r="G224" i="1"/>
  <c r="N224" i="1" s="1"/>
  <c r="M223" i="1"/>
  <c r="J223" i="1"/>
  <c r="I223" i="1"/>
  <c r="H223" i="1"/>
  <c r="G223" i="1"/>
  <c r="N223" i="1" s="1"/>
  <c r="M222" i="1"/>
  <c r="J222" i="1"/>
  <c r="I222" i="1"/>
  <c r="H222" i="1"/>
  <c r="G222" i="1"/>
  <c r="N222" i="1" s="1"/>
  <c r="M221" i="1"/>
  <c r="J221" i="1"/>
  <c r="I221" i="1"/>
  <c r="H221" i="1"/>
  <c r="G221" i="1"/>
  <c r="N221" i="1" s="1"/>
  <c r="M220" i="1"/>
  <c r="J220" i="1"/>
  <c r="I220" i="1"/>
  <c r="H220" i="1"/>
  <c r="G220" i="1"/>
  <c r="N220" i="1" s="1"/>
  <c r="M219" i="1"/>
  <c r="J219" i="1"/>
  <c r="I219" i="1"/>
  <c r="H219" i="1"/>
  <c r="G219" i="1"/>
  <c r="N219" i="1" s="1"/>
  <c r="M218" i="1"/>
  <c r="J218" i="1"/>
  <c r="I218" i="1"/>
  <c r="H218" i="1"/>
  <c r="G218" i="1"/>
  <c r="N218" i="1" s="1"/>
  <c r="M217" i="1"/>
  <c r="J217" i="1"/>
  <c r="I217" i="1"/>
  <c r="H217" i="1"/>
  <c r="G217" i="1"/>
  <c r="N217" i="1" s="1"/>
  <c r="M216" i="1"/>
  <c r="J216" i="1"/>
  <c r="I216" i="1"/>
  <c r="H216" i="1"/>
  <c r="G216" i="1"/>
  <c r="N216" i="1" s="1"/>
  <c r="M215" i="1"/>
  <c r="J215" i="1"/>
  <c r="I215" i="1"/>
  <c r="H215" i="1"/>
  <c r="G215" i="1"/>
  <c r="N215" i="1" s="1"/>
  <c r="M214" i="1"/>
  <c r="J214" i="1"/>
  <c r="I214" i="1"/>
  <c r="H214" i="1"/>
  <c r="G214" i="1"/>
  <c r="N214" i="1" s="1"/>
  <c r="M213" i="1"/>
  <c r="J213" i="1"/>
  <c r="I213" i="1"/>
  <c r="H213" i="1"/>
  <c r="G213" i="1"/>
  <c r="N213" i="1" s="1"/>
  <c r="M212" i="1"/>
  <c r="J212" i="1"/>
  <c r="I212" i="1"/>
  <c r="H212" i="1"/>
  <c r="G212" i="1"/>
  <c r="N212" i="1" s="1"/>
  <c r="M211" i="1"/>
  <c r="J211" i="1"/>
  <c r="I211" i="1"/>
  <c r="H211" i="1"/>
  <c r="G211" i="1"/>
  <c r="N211" i="1" s="1"/>
  <c r="M210" i="1"/>
  <c r="J210" i="1"/>
  <c r="I210" i="1"/>
  <c r="H210" i="1"/>
  <c r="G210" i="1"/>
  <c r="N210" i="1" s="1"/>
  <c r="M209" i="1"/>
  <c r="J209" i="1"/>
  <c r="I209" i="1"/>
  <c r="H209" i="1"/>
  <c r="G209" i="1"/>
  <c r="N209" i="1" s="1"/>
  <c r="M208" i="1"/>
  <c r="J208" i="1"/>
  <c r="I208" i="1"/>
  <c r="H208" i="1"/>
  <c r="G208" i="1"/>
  <c r="N208" i="1" s="1"/>
  <c r="M207" i="1"/>
  <c r="J207" i="1"/>
  <c r="I207" i="1"/>
  <c r="H207" i="1"/>
  <c r="G207" i="1"/>
  <c r="N207" i="1" s="1"/>
  <c r="M206" i="1"/>
  <c r="J206" i="1"/>
  <c r="I206" i="1"/>
  <c r="H206" i="1"/>
  <c r="G206" i="1"/>
  <c r="N206" i="1" s="1"/>
  <c r="M205" i="1"/>
  <c r="J205" i="1"/>
  <c r="I205" i="1"/>
  <c r="H205" i="1"/>
  <c r="G205" i="1"/>
  <c r="N205" i="1" s="1"/>
  <c r="M204" i="1"/>
  <c r="J204" i="1"/>
  <c r="I204" i="1"/>
  <c r="H204" i="1"/>
  <c r="G204" i="1"/>
  <c r="N204" i="1" s="1"/>
  <c r="M203" i="1"/>
  <c r="J203" i="1"/>
  <c r="I203" i="1"/>
  <c r="H203" i="1"/>
  <c r="G203" i="1"/>
  <c r="N203" i="1" s="1"/>
  <c r="M202" i="1"/>
  <c r="J202" i="1"/>
  <c r="I202" i="1"/>
  <c r="H202" i="1"/>
  <c r="G202" i="1"/>
  <c r="N202" i="1" s="1"/>
  <c r="M201" i="1"/>
  <c r="J201" i="1"/>
  <c r="I201" i="1"/>
  <c r="H201" i="1"/>
  <c r="G201" i="1"/>
  <c r="N201" i="1" s="1"/>
  <c r="M200" i="1"/>
  <c r="J200" i="1"/>
  <c r="I200" i="1"/>
  <c r="H200" i="1"/>
  <c r="G200" i="1"/>
  <c r="N200" i="1" s="1"/>
  <c r="M199" i="1"/>
  <c r="J199" i="1"/>
  <c r="I199" i="1"/>
  <c r="H199" i="1"/>
  <c r="G199" i="1"/>
  <c r="N199" i="1" s="1"/>
  <c r="M198" i="1"/>
  <c r="J198" i="1"/>
  <c r="I198" i="1"/>
  <c r="H198" i="1"/>
  <c r="G198" i="1"/>
  <c r="N198" i="1" s="1"/>
  <c r="M197" i="1"/>
  <c r="J197" i="1"/>
  <c r="I197" i="1"/>
  <c r="H197" i="1"/>
  <c r="G197" i="1"/>
  <c r="N197" i="1" s="1"/>
  <c r="M196" i="1"/>
  <c r="J196" i="1"/>
  <c r="I196" i="1"/>
  <c r="H196" i="1"/>
  <c r="G196" i="1"/>
  <c r="N196" i="1" s="1"/>
  <c r="M195" i="1"/>
  <c r="J195" i="1"/>
  <c r="I195" i="1"/>
  <c r="H195" i="1"/>
  <c r="G195" i="1"/>
  <c r="N195" i="1" s="1"/>
  <c r="M194" i="1"/>
  <c r="J194" i="1"/>
  <c r="I194" i="1"/>
  <c r="H194" i="1"/>
  <c r="G194" i="1"/>
  <c r="N194" i="1" s="1"/>
  <c r="M193" i="1"/>
  <c r="J193" i="1"/>
  <c r="I193" i="1"/>
  <c r="H193" i="1"/>
  <c r="G193" i="1"/>
  <c r="N193" i="1" s="1"/>
  <c r="M192" i="1"/>
  <c r="J192" i="1"/>
  <c r="I192" i="1"/>
  <c r="H192" i="1"/>
  <c r="G192" i="1"/>
  <c r="N192" i="1" s="1"/>
  <c r="M191" i="1"/>
  <c r="J191" i="1"/>
  <c r="I191" i="1"/>
  <c r="H191" i="1"/>
  <c r="G191" i="1"/>
  <c r="N191" i="1" s="1"/>
  <c r="M190" i="1"/>
  <c r="J190" i="1"/>
  <c r="I190" i="1"/>
  <c r="H190" i="1"/>
  <c r="G190" i="1"/>
  <c r="N190" i="1" s="1"/>
  <c r="M189" i="1"/>
  <c r="J189" i="1"/>
  <c r="I189" i="1"/>
  <c r="H189" i="1"/>
  <c r="G189" i="1"/>
  <c r="N189" i="1" s="1"/>
  <c r="M188" i="1"/>
  <c r="J188" i="1"/>
  <c r="I188" i="1"/>
  <c r="H188" i="1"/>
  <c r="G188" i="1"/>
  <c r="N188" i="1" s="1"/>
  <c r="M187" i="1"/>
  <c r="J187" i="1"/>
  <c r="I187" i="1"/>
  <c r="H187" i="1"/>
  <c r="G187" i="1"/>
  <c r="N187" i="1" s="1"/>
  <c r="M186" i="1"/>
  <c r="J186" i="1"/>
  <c r="I186" i="1"/>
  <c r="H186" i="1"/>
  <c r="G186" i="1"/>
  <c r="N186" i="1" s="1"/>
  <c r="M185" i="1"/>
  <c r="J185" i="1"/>
  <c r="I185" i="1"/>
  <c r="H185" i="1"/>
  <c r="G185" i="1"/>
  <c r="N185" i="1" s="1"/>
  <c r="M184" i="1"/>
  <c r="J184" i="1"/>
  <c r="I184" i="1"/>
  <c r="H184" i="1"/>
  <c r="G184" i="1"/>
  <c r="N184" i="1" s="1"/>
  <c r="M183" i="1"/>
  <c r="J183" i="1"/>
  <c r="I183" i="1"/>
  <c r="H183" i="1"/>
  <c r="G183" i="1"/>
  <c r="N183" i="1" s="1"/>
  <c r="M182" i="1"/>
  <c r="J182" i="1"/>
  <c r="I182" i="1"/>
  <c r="H182" i="1"/>
  <c r="G182" i="1"/>
  <c r="N182" i="1" s="1"/>
  <c r="M181" i="1"/>
  <c r="J181" i="1"/>
  <c r="I181" i="1"/>
  <c r="H181" i="1"/>
  <c r="G181" i="1"/>
  <c r="N181" i="1" s="1"/>
  <c r="M180" i="1"/>
  <c r="J180" i="1"/>
  <c r="I180" i="1"/>
  <c r="H180" i="1"/>
  <c r="G180" i="1"/>
  <c r="N180" i="1" s="1"/>
  <c r="M179" i="1"/>
  <c r="J179" i="1"/>
  <c r="I179" i="1"/>
  <c r="H179" i="1"/>
  <c r="G179" i="1"/>
  <c r="N179" i="1" s="1"/>
  <c r="M178" i="1"/>
  <c r="J178" i="1"/>
  <c r="I178" i="1"/>
  <c r="H178" i="1"/>
  <c r="G178" i="1"/>
  <c r="N178" i="1" s="1"/>
  <c r="M177" i="1"/>
  <c r="J177" i="1"/>
  <c r="I177" i="1"/>
  <c r="H177" i="1"/>
  <c r="G177" i="1"/>
  <c r="N177" i="1" s="1"/>
  <c r="M176" i="1"/>
  <c r="J176" i="1"/>
  <c r="I176" i="1"/>
  <c r="H176" i="1"/>
  <c r="G176" i="1"/>
  <c r="N176" i="1" s="1"/>
  <c r="M175" i="1"/>
  <c r="J175" i="1"/>
  <c r="I175" i="1"/>
  <c r="H175" i="1"/>
  <c r="G175" i="1"/>
  <c r="N175" i="1" s="1"/>
  <c r="M174" i="1"/>
  <c r="J174" i="1"/>
  <c r="I174" i="1"/>
  <c r="H174" i="1"/>
  <c r="G174" i="1"/>
  <c r="N174" i="1" s="1"/>
  <c r="M173" i="1"/>
  <c r="J173" i="1"/>
  <c r="I173" i="1"/>
  <c r="H173" i="1"/>
  <c r="G173" i="1"/>
  <c r="N173" i="1" s="1"/>
  <c r="M172" i="1"/>
  <c r="J172" i="1"/>
  <c r="I172" i="1"/>
  <c r="H172" i="1"/>
  <c r="G172" i="1"/>
  <c r="N172" i="1" s="1"/>
  <c r="M171" i="1"/>
  <c r="J171" i="1"/>
  <c r="I171" i="1"/>
  <c r="H171" i="1"/>
  <c r="G171" i="1"/>
  <c r="N171" i="1" s="1"/>
  <c r="M170" i="1"/>
  <c r="J170" i="1"/>
  <c r="I170" i="1"/>
  <c r="H170" i="1"/>
  <c r="G170" i="1"/>
  <c r="N170" i="1" s="1"/>
  <c r="M169" i="1"/>
  <c r="J169" i="1"/>
  <c r="I169" i="1"/>
  <c r="H169" i="1"/>
  <c r="G169" i="1"/>
  <c r="N169" i="1" s="1"/>
  <c r="M168" i="1"/>
  <c r="J168" i="1"/>
  <c r="I168" i="1"/>
  <c r="H168" i="1"/>
  <c r="G168" i="1"/>
  <c r="N168" i="1" s="1"/>
  <c r="M167" i="1"/>
  <c r="J167" i="1"/>
  <c r="I167" i="1"/>
  <c r="H167" i="1"/>
  <c r="G167" i="1"/>
  <c r="N167" i="1" s="1"/>
  <c r="M166" i="1"/>
  <c r="J166" i="1"/>
  <c r="I166" i="1"/>
  <c r="H166" i="1"/>
  <c r="G166" i="1"/>
  <c r="N166" i="1" s="1"/>
  <c r="M165" i="1"/>
  <c r="J165" i="1"/>
  <c r="I165" i="1"/>
  <c r="H165" i="1"/>
  <c r="G165" i="1"/>
  <c r="N165" i="1" s="1"/>
  <c r="M164" i="1"/>
  <c r="J164" i="1"/>
  <c r="I164" i="1"/>
  <c r="H164" i="1"/>
  <c r="G164" i="1"/>
  <c r="N164" i="1" s="1"/>
  <c r="M163" i="1"/>
  <c r="J163" i="1"/>
  <c r="I163" i="1"/>
  <c r="H163" i="1"/>
  <c r="G163" i="1"/>
  <c r="N163" i="1" s="1"/>
  <c r="M162" i="1"/>
  <c r="J162" i="1"/>
  <c r="I162" i="1"/>
  <c r="H162" i="1"/>
  <c r="G162" i="1"/>
  <c r="N162" i="1" s="1"/>
  <c r="M161" i="1"/>
  <c r="J161" i="1"/>
  <c r="I161" i="1"/>
  <c r="H161" i="1"/>
  <c r="G161" i="1"/>
  <c r="N161" i="1" s="1"/>
  <c r="M160" i="1"/>
  <c r="J160" i="1"/>
  <c r="I160" i="1"/>
  <c r="H160" i="1"/>
  <c r="G160" i="1"/>
  <c r="N160" i="1" s="1"/>
  <c r="M159" i="1"/>
  <c r="J159" i="1"/>
  <c r="I159" i="1"/>
  <c r="H159" i="1"/>
  <c r="G159" i="1"/>
  <c r="N159" i="1" s="1"/>
  <c r="M158" i="1"/>
  <c r="J158" i="1"/>
  <c r="I158" i="1"/>
  <c r="H158" i="1"/>
  <c r="G158" i="1"/>
  <c r="N158" i="1" s="1"/>
  <c r="M157" i="1"/>
  <c r="J157" i="1"/>
  <c r="I157" i="1"/>
  <c r="H157" i="1"/>
  <c r="G157" i="1"/>
  <c r="N157" i="1" s="1"/>
  <c r="M156" i="1"/>
  <c r="J156" i="1"/>
  <c r="I156" i="1"/>
  <c r="H156" i="1"/>
  <c r="G156" i="1"/>
  <c r="N156" i="1" s="1"/>
  <c r="M155" i="1"/>
  <c r="J155" i="1"/>
  <c r="I155" i="1"/>
  <c r="H155" i="1"/>
  <c r="G155" i="1"/>
  <c r="N155" i="1" s="1"/>
  <c r="M154" i="1"/>
  <c r="J154" i="1"/>
  <c r="I154" i="1"/>
  <c r="H154" i="1"/>
  <c r="G154" i="1"/>
  <c r="N154" i="1" s="1"/>
  <c r="M153" i="1"/>
  <c r="J153" i="1"/>
  <c r="I153" i="1"/>
  <c r="H153" i="1"/>
  <c r="G153" i="1"/>
  <c r="N153" i="1" s="1"/>
  <c r="M152" i="1"/>
  <c r="J152" i="1"/>
  <c r="I152" i="1"/>
  <c r="H152" i="1"/>
  <c r="G152" i="1"/>
  <c r="N152" i="1" s="1"/>
  <c r="N151" i="1"/>
  <c r="M151" i="1"/>
  <c r="J151" i="1"/>
  <c r="I151" i="1"/>
  <c r="H151" i="1"/>
  <c r="G151" i="1"/>
  <c r="M150" i="1"/>
  <c r="J150" i="1"/>
  <c r="I150" i="1"/>
  <c r="H150" i="1"/>
  <c r="G150" i="1"/>
  <c r="N150" i="1" s="1"/>
  <c r="M149" i="1"/>
  <c r="J149" i="1"/>
  <c r="I149" i="1"/>
  <c r="H149" i="1"/>
  <c r="G149" i="1"/>
  <c r="N149" i="1" s="1"/>
  <c r="M148" i="1"/>
  <c r="J148" i="1"/>
  <c r="I148" i="1"/>
  <c r="H148" i="1"/>
  <c r="G148" i="1"/>
  <c r="N148" i="1" s="1"/>
  <c r="M147" i="1"/>
  <c r="J147" i="1"/>
  <c r="I147" i="1"/>
  <c r="H147" i="1"/>
  <c r="G147" i="1"/>
  <c r="N147" i="1" s="1"/>
  <c r="M146" i="1"/>
  <c r="J146" i="1"/>
  <c r="I146" i="1"/>
  <c r="H146" i="1"/>
  <c r="G146" i="1"/>
  <c r="N146" i="1" s="1"/>
  <c r="M145" i="1"/>
  <c r="J145" i="1"/>
  <c r="I145" i="1"/>
  <c r="H145" i="1"/>
  <c r="G145" i="1"/>
  <c r="N145" i="1" s="1"/>
  <c r="M144" i="1"/>
  <c r="J144" i="1"/>
  <c r="I144" i="1"/>
  <c r="H144" i="1"/>
  <c r="G144" i="1"/>
  <c r="N144" i="1" s="1"/>
  <c r="M143" i="1"/>
  <c r="J143" i="1"/>
  <c r="I143" i="1"/>
  <c r="H143" i="1"/>
  <c r="G143" i="1"/>
  <c r="N143" i="1" s="1"/>
  <c r="M142" i="1"/>
  <c r="J142" i="1"/>
  <c r="I142" i="1"/>
  <c r="H142" i="1"/>
  <c r="G142" i="1"/>
  <c r="N142" i="1" s="1"/>
  <c r="M141" i="1"/>
  <c r="J141" i="1"/>
  <c r="I141" i="1"/>
  <c r="H141" i="1"/>
  <c r="G141" i="1"/>
  <c r="N141" i="1" s="1"/>
  <c r="M140" i="1"/>
  <c r="J140" i="1"/>
  <c r="I140" i="1"/>
  <c r="H140" i="1"/>
  <c r="G140" i="1"/>
  <c r="N140" i="1" s="1"/>
  <c r="M139" i="1"/>
  <c r="J139" i="1"/>
  <c r="I139" i="1"/>
  <c r="H139" i="1"/>
  <c r="G139" i="1"/>
  <c r="N139" i="1" s="1"/>
  <c r="M138" i="1"/>
  <c r="J138" i="1"/>
  <c r="I138" i="1"/>
  <c r="H138" i="1"/>
  <c r="G138" i="1"/>
  <c r="N138" i="1" s="1"/>
  <c r="M137" i="1"/>
  <c r="J137" i="1"/>
  <c r="I137" i="1"/>
  <c r="H137" i="1"/>
  <c r="G137" i="1"/>
  <c r="N137" i="1" s="1"/>
  <c r="M136" i="1"/>
  <c r="J136" i="1"/>
  <c r="I136" i="1"/>
  <c r="H136" i="1"/>
  <c r="G136" i="1"/>
  <c r="N136" i="1" s="1"/>
  <c r="M135" i="1"/>
  <c r="J135" i="1"/>
  <c r="I135" i="1"/>
  <c r="H135" i="1"/>
  <c r="G135" i="1"/>
  <c r="N135" i="1" s="1"/>
  <c r="M134" i="1"/>
  <c r="J134" i="1"/>
  <c r="I134" i="1"/>
  <c r="H134" i="1"/>
  <c r="G134" i="1"/>
  <c r="N134" i="1" s="1"/>
  <c r="M133" i="1"/>
  <c r="J133" i="1"/>
  <c r="I133" i="1"/>
  <c r="H133" i="1"/>
  <c r="G133" i="1"/>
  <c r="N133" i="1" s="1"/>
  <c r="M132" i="1"/>
  <c r="J132" i="1"/>
  <c r="I132" i="1"/>
  <c r="H132" i="1"/>
  <c r="G132" i="1"/>
  <c r="N132" i="1" s="1"/>
  <c r="M131" i="1"/>
  <c r="J131" i="1"/>
  <c r="I131" i="1"/>
  <c r="H131" i="1"/>
  <c r="G131" i="1"/>
  <c r="N131" i="1" s="1"/>
  <c r="M130" i="1"/>
  <c r="J130" i="1"/>
  <c r="I130" i="1"/>
  <c r="H130" i="1"/>
  <c r="G130" i="1"/>
  <c r="N130" i="1" s="1"/>
  <c r="M129" i="1"/>
  <c r="J129" i="1"/>
  <c r="I129" i="1"/>
  <c r="H129" i="1"/>
  <c r="G129" i="1"/>
  <c r="N129" i="1" s="1"/>
  <c r="M128" i="1"/>
  <c r="J128" i="1"/>
  <c r="I128" i="1"/>
  <c r="H128" i="1"/>
  <c r="G128" i="1"/>
  <c r="N128" i="1" s="1"/>
  <c r="M127" i="1"/>
  <c r="J127" i="1"/>
  <c r="I127" i="1"/>
  <c r="H127" i="1"/>
  <c r="G127" i="1"/>
  <c r="N127" i="1" s="1"/>
  <c r="M126" i="1"/>
  <c r="J126" i="1"/>
  <c r="I126" i="1"/>
  <c r="H126" i="1"/>
  <c r="G126" i="1"/>
  <c r="N126" i="1" s="1"/>
  <c r="M125" i="1"/>
  <c r="J125" i="1"/>
  <c r="I125" i="1"/>
  <c r="H125" i="1"/>
  <c r="G125" i="1"/>
  <c r="N125" i="1" s="1"/>
  <c r="M124" i="1"/>
  <c r="J124" i="1"/>
  <c r="I124" i="1"/>
  <c r="H124" i="1"/>
  <c r="G124" i="1"/>
  <c r="N124" i="1" s="1"/>
  <c r="M123" i="1"/>
  <c r="J123" i="1"/>
  <c r="I123" i="1"/>
  <c r="H123" i="1"/>
  <c r="G123" i="1"/>
  <c r="N123" i="1" s="1"/>
  <c r="M122" i="1"/>
  <c r="J122" i="1"/>
  <c r="I122" i="1"/>
  <c r="H122" i="1"/>
  <c r="G122" i="1"/>
  <c r="N122" i="1" s="1"/>
  <c r="M121" i="1"/>
  <c r="J121" i="1"/>
  <c r="I121" i="1"/>
  <c r="H121" i="1"/>
  <c r="G121" i="1"/>
  <c r="N121" i="1" s="1"/>
  <c r="M120" i="1"/>
  <c r="J120" i="1"/>
  <c r="I120" i="1"/>
  <c r="H120" i="1"/>
  <c r="G120" i="1"/>
  <c r="N120" i="1" s="1"/>
  <c r="N119" i="1"/>
  <c r="M119" i="1"/>
  <c r="J119" i="1"/>
  <c r="I119" i="1"/>
  <c r="H119" i="1"/>
  <c r="G119" i="1"/>
  <c r="M118" i="1"/>
  <c r="J118" i="1"/>
  <c r="I118" i="1"/>
  <c r="H118" i="1"/>
  <c r="G118" i="1"/>
  <c r="N118" i="1" s="1"/>
  <c r="M117" i="1"/>
  <c r="J117" i="1"/>
  <c r="I117" i="1"/>
  <c r="H117" i="1"/>
  <c r="G117" i="1"/>
  <c r="N117" i="1" s="1"/>
  <c r="M116" i="1"/>
  <c r="J116" i="1"/>
  <c r="I116" i="1"/>
  <c r="H116" i="1"/>
  <c r="G116" i="1"/>
  <c r="N116" i="1" s="1"/>
  <c r="M115" i="1"/>
  <c r="J115" i="1"/>
  <c r="I115" i="1"/>
  <c r="H115" i="1"/>
  <c r="G115" i="1"/>
  <c r="N115" i="1" s="1"/>
  <c r="M114" i="1"/>
  <c r="J114" i="1"/>
  <c r="I114" i="1"/>
  <c r="H114" i="1"/>
  <c r="G114" i="1"/>
  <c r="N114" i="1" s="1"/>
  <c r="M113" i="1"/>
  <c r="J113" i="1"/>
  <c r="I113" i="1"/>
  <c r="H113" i="1"/>
  <c r="G113" i="1"/>
  <c r="N113" i="1" s="1"/>
  <c r="M112" i="1"/>
  <c r="J112" i="1"/>
  <c r="I112" i="1"/>
  <c r="H112" i="1"/>
  <c r="G112" i="1"/>
  <c r="N112" i="1" s="1"/>
  <c r="M111" i="1"/>
  <c r="J111" i="1"/>
  <c r="I111" i="1"/>
  <c r="H111" i="1"/>
  <c r="G111" i="1"/>
  <c r="N111" i="1" s="1"/>
  <c r="M110" i="1"/>
  <c r="J110" i="1"/>
  <c r="I110" i="1"/>
  <c r="H110" i="1"/>
  <c r="G110" i="1"/>
  <c r="N110" i="1" s="1"/>
  <c r="M109" i="1"/>
  <c r="J109" i="1"/>
  <c r="I109" i="1"/>
  <c r="H109" i="1"/>
  <c r="G109" i="1"/>
  <c r="N109" i="1" s="1"/>
  <c r="M108" i="1"/>
  <c r="J108" i="1"/>
  <c r="I108" i="1"/>
  <c r="H108" i="1"/>
  <c r="G108" i="1"/>
  <c r="N108" i="1" s="1"/>
  <c r="M107" i="1"/>
  <c r="J107" i="1"/>
  <c r="I107" i="1"/>
  <c r="H107" i="1"/>
  <c r="G107" i="1"/>
  <c r="N107" i="1" s="1"/>
  <c r="M106" i="1"/>
  <c r="J106" i="1"/>
  <c r="I106" i="1"/>
  <c r="H106" i="1"/>
  <c r="G106" i="1"/>
  <c r="N106" i="1" s="1"/>
  <c r="M105" i="1"/>
  <c r="J105" i="1"/>
  <c r="I105" i="1"/>
  <c r="H105" i="1"/>
  <c r="G105" i="1"/>
  <c r="N105" i="1" s="1"/>
  <c r="M104" i="1"/>
  <c r="J104" i="1"/>
  <c r="I104" i="1"/>
  <c r="H104" i="1"/>
  <c r="G104" i="1"/>
  <c r="N104" i="1" s="1"/>
  <c r="M103" i="1"/>
  <c r="J103" i="1"/>
  <c r="I103" i="1"/>
  <c r="H103" i="1"/>
  <c r="G103" i="1"/>
  <c r="N103" i="1" s="1"/>
  <c r="M102" i="1"/>
  <c r="J102" i="1"/>
  <c r="I102" i="1"/>
  <c r="H102" i="1"/>
  <c r="G102" i="1"/>
  <c r="N102" i="1" s="1"/>
  <c r="M101" i="1"/>
  <c r="J101" i="1"/>
  <c r="I101" i="1"/>
  <c r="H101" i="1"/>
  <c r="G101" i="1"/>
  <c r="N101" i="1" s="1"/>
  <c r="M100" i="1"/>
  <c r="J100" i="1"/>
  <c r="I100" i="1"/>
  <c r="H100" i="1"/>
  <c r="G100" i="1"/>
  <c r="N100" i="1" s="1"/>
  <c r="M99" i="1"/>
  <c r="J99" i="1"/>
  <c r="I99" i="1"/>
  <c r="H99" i="1"/>
  <c r="G99" i="1"/>
  <c r="N99" i="1" s="1"/>
  <c r="M98" i="1"/>
  <c r="J98" i="1"/>
  <c r="I98" i="1"/>
  <c r="H98" i="1"/>
  <c r="G98" i="1"/>
  <c r="N98" i="1" s="1"/>
  <c r="M97" i="1"/>
  <c r="J97" i="1"/>
  <c r="I97" i="1"/>
  <c r="H97" i="1"/>
  <c r="G97" i="1"/>
  <c r="N97" i="1" s="1"/>
  <c r="M96" i="1"/>
  <c r="J96" i="1"/>
  <c r="I96" i="1"/>
  <c r="H96" i="1"/>
  <c r="G96" i="1"/>
  <c r="N96" i="1" s="1"/>
  <c r="M95" i="1"/>
  <c r="J95" i="1"/>
  <c r="I95" i="1"/>
  <c r="H95" i="1"/>
  <c r="G95" i="1"/>
  <c r="N95" i="1" s="1"/>
  <c r="M94" i="1"/>
  <c r="J94" i="1"/>
  <c r="I94" i="1"/>
  <c r="H94" i="1"/>
  <c r="G94" i="1"/>
  <c r="N94" i="1" s="1"/>
  <c r="M93" i="1"/>
  <c r="J93" i="1"/>
  <c r="I93" i="1"/>
  <c r="H93" i="1"/>
  <c r="G93" i="1"/>
  <c r="N93" i="1" s="1"/>
  <c r="M92" i="1"/>
  <c r="J92" i="1"/>
  <c r="I92" i="1"/>
  <c r="H92" i="1"/>
  <c r="G92" i="1"/>
  <c r="N92" i="1" s="1"/>
  <c r="M91" i="1"/>
  <c r="J91" i="1"/>
  <c r="I91" i="1"/>
  <c r="H91" i="1"/>
  <c r="G91" i="1"/>
  <c r="N91" i="1" s="1"/>
  <c r="M90" i="1"/>
  <c r="J90" i="1"/>
  <c r="I90" i="1"/>
  <c r="H90" i="1"/>
  <c r="G90" i="1"/>
  <c r="N90" i="1" s="1"/>
  <c r="M89" i="1"/>
  <c r="J89" i="1"/>
  <c r="I89" i="1"/>
  <c r="H89" i="1"/>
  <c r="G89" i="1"/>
  <c r="N89" i="1" s="1"/>
  <c r="M88" i="1"/>
  <c r="J88" i="1"/>
  <c r="I88" i="1"/>
  <c r="H88" i="1"/>
  <c r="G88" i="1"/>
  <c r="N88" i="1" s="1"/>
  <c r="N87" i="1"/>
  <c r="M87" i="1"/>
  <c r="J87" i="1"/>
  <c r="I87" i="1"/>
  <c r="H87" i="1"/>
  <c r="G87" i="1"/>
  <c r="M86" i="1"/>
  <c r="J86" i="1"/>
  <c r="I86" i="1"/>
  <c r="H86" i="1"/>
  <c r="G86" i="1"/>
  <c r="N86" i="1" s="1"/>
  <c r="M85" i="1"/>
  <c r="J85" i="1"/>
  <c r="I85" i="1"/>
  <c r="H85" i="1"/>
  <c r="G85" i="1"/>
  <c r="N85" i="1" s="1"/>
  <c r="M84" i="1"/>
  <c r="J84" i="1"/>
  <c r="I84" i="1"/>
  <c r="H84" i="1"/>
  <c r="G84" i="1"/>
  <c r="N84" i="1" s="1"/>
  <c r="M83" i="1"/>
  <c r="J83" i="1"/>
  <c r="I83" i="1"/>
  <c r="H83" i="1"/>
  <c r="G83" i="1"/>
  <c r="N83" i="1" s="1"/>
  <c r="M82" i="1"/>
  <c r="J82" i="1"/>
  <c r="I82" i="1"/>
  <c r="H82" i="1"/>
  <c r="G82" i="1"/>
  <c r="N82" i="1" s="1"/>
  <c r="M81" i="1"/>
  <c r="J81" i="1"/>
  <c r="I81" i="1"/>
  <c r="H81" i="1"/>
  <c r="G81" i="1"/>
  <c r="N81" i="1" s="1"/>
  <c r="M80" i="1"/>
  <c r="J80" i="1"/>
  <c r="I80" i="1"/>
  <c r="H80" i="1"/>
  <c r="G80" i="1"/>
  <c r="N80" i="1" s="1"/>
  <c r="M79" i="1"/>
  <c r="J79" i="1"/>
  <c r="I79" i="1"/>
  <c r="H79" i="1"/>
  <c r="G79" i="1"/>
  <c r="N79" i="1" s="1"/>
  <c r="M78" i="1"/>
  <c r="J78" i="1"/>
  <c r="I78" i="1"/>
  <c r="H78" i="1"/>
  <c r="G78" i="1"/>
  <c r="N78" i="1" s="1"/>
  <c r="M77" i="1"/>
  <c r="J77" i="1"/>
  <c r="I77" i="1"/>
  <c r="H77" i="1"/>
  <c r="G77" i="1"/>
  <c r="N77" i="1" s="1"/>
  <c r="M76" i="1"/>
  <c r="J76" i="1"/>
  <c r="I76" i="1"/>
  <c r="H76" i="1"/>
  <c r="G76" i="1"/>
  <c r="N76" i="1" s="1"/>
  <c r="M75" i="1"/>
  <c r="J75" i="1"/>
  <c r="I75" i="1"/>
  <c r="H75" i="1"/>
  <c r="G75" i="1"/>
  <c r="N75" i="1" s="1"/>
  <c r="M74" i="1"/>
  <c r="J74" i="1"/>
  <c r="I74" i="1"/>
  <c r="H74" i="1"/>
  <c r="G74" i="1"/>
  <c r="N74" i="1" s="1"/>
  <c r="M73" i="1"/>
  <c r="J73" i="1"/>
  <c r="I73" i="1"/>
  <c r="H73" i="1"/>
  <c r="G73" i="1"/>
  <c r="N73" i="1" s="1"/>
  <c r="M72" i="1"/>
  <c r="J72" i="1"/>
  <c r="I72" i="1"/>
  <c r="H72" i="1"/>
  <c r="G72" i="1"/>
  <c r="N72" i="1" s="1"/>
  <c r="M71" i="1"/>
  <c r="J71" i="1"/>
  <c r="I71" i="1"/>
  <c r="H71" i="1"/>
  <c r="G71" i="1"/>
  <c r="N71" i="1" s="1"/>
  <c r="M70" i="1"/>
  <c r="J70" i="1"/>
  <c r="I70" i="1"/>
  <c r="H70" i="1"/>
  <c r="G70" i="1"/>
  <c r="N70" i="1" s="1"/>
  <c r="M69" i="1"/>
  <c r="J69" i="1"/>
  <c r="I69" i="1"/>
  <c r="H69" i="1"/>
  <c r="G69" i="1"/>
  <c r="N69" i="1" s="1"/>
  <c r="M68" i="1"/>
  <c r="J68" i="1"/>
  <c r="I68" i="1"/>
  <c r="H68" i="1"/>
  <c r="G68" i="1"/>
  <c r="N68" i="1" s="1"/>
  <c r="M67" i="1"/>
  <c r="J67" i="1"/>
  <c r="I67" i="1"/>
  <c r="H67" i="1"/>
  <c r="G67" i="1"/>
  <c r="N67" i="1" s="1"/>
  <c r="M66" i="1"/>
  <c r="J66" i="1"/>
  <c r="I66" i="1"/>
  <c r="H66" i="1"/>
  <c r="G66" i="1"/>
  <c r="N66" i="1" s="1"/>
  <c r="M65" i="1"/>
  <c r="J65" i="1"/>
  <c r="I65" i="1"/>
  <c r="H65" i="1"/>
  <c r="G65" i="1"/>
  <c r="N65" i="1" s="1"/>
  <c r="M64" i="1"/>
  <c r="J64" i="1"/>
  <c r="I64" i="1"/>
  <c r="H64" i="1"/>
  <c r="G64" i="1"/>
  <c r="N64" i="1" s="1"/>
  <c r="M63" i="1"/>
  <c r="J63" i="1"/>
  <c r="I63" i="1"/>
  <c r="H63" i="1"/>
  <c r="G63" i="1"/>
  <c r="N63" i="1" s="1"/>
  <c r="M62" i="1"/>
  <c r="J62" i="1"/>
  <c r="I62" i="1"/>
  <c r="H62" i="1"/>
  <c r="G62" i="1"/>
  <c r="N62" i="1" s="1"/>
  <c r="M61" i="1"/>
  <c r="J61" i="1"/>
  <c r="I61" i="1"/>
  <c r="H61" i="1"/>
  <c r="G61" i="1"/>
  <c r="N61" i="1" s="1"/>
  <c r="M60" i="1"/>
  <c r="J60" i="1"/>
  <c r="I60" i="1"/>
  <c r="H60" i="1"/>
  <c r="G60" i="1"/>
  <c r="N60" i="1" s="1"/>
  <c r="M59" i="1"/>
  <c r="J59" i="1"/>
  <c r="I59" i="1"/>
  <c r="H59" i="1"/>
  <c r="G59" i="1"/>
  <c r="N59" i="1" s="1"/>
  <c r="M58" i="1"/>
  <c r="J58" i="1"/>
  <c r="I58" i="1"/>
  <c r="H58" i="1"/>
  <c r="G58" i="1"/>
  <c r="N58" i="1" s="1"/>
  <c r="M57" i="1"/>
  <c r="J57" i="1"/>
  <c r="I57" i="1"/>
  <c r="H57" i="1"/>
  <c r="G57" i="1"/>
  <c r="N57" i="1" s="1"/>
  <c r="M56" i="1"/>
  <c r="J56" i="1"/>
  <c r="I56" i="1"/>
  <c r="H56" i="1"/>
  <c r="G56" i="1"/>
  <c r="N56" i="1" s="1"/>
  <c r="N55" i="1"/>
  <c r="M55" i="1"/>
  <c r="J55" i="1"/>
  <c r="I55" i="1"/>
  <c r="H55" i="1"/>
  <c r="G55" i="1"/>
  <c r="M54" i="1"/>
  <c r="J54" i="1"/>
  <c r="I54" i="1"/>
  <c r="H54" i="1"/>
  <c r="G54" i="1"/>
  <c r="N54" i="1" s="1"/>
  <c r="M53" i="1"/>
  <c r="J53" i="1"/>
  <c r="I53" i="1"/>
  <c r="H53" i="1"/>
  <c r="G53" i="1"/>
  <c r="N53" i="1" s="1"/>
  <c r="M52" i="1"/>
  <c r="J52" i="1"/>
  <c r="I52" i="1"/>
  <c r="H52" i="1"/>
  <c r="G52" i="1"/>
  <c r="N52" i="1" s="1"/>
  <c r="M51" i="1"/>
  <c r="J51" i="1"/>
  <c r="I51" i="1"/>
  <c r="H51" i="1"/>
  <c r="G51" i="1"/>
  <c r="N51" i="1" s="1"/>
  <c r="M50" i="1"/>
  <c r="J50" i="1"/>
  <c r="I50" i="1"/>
  <c r="H50" i="1"/>
  <c r="G50" i="1"/>
  <c r="N50" i="1" s="1"/>
  <c r="M49" i="1"/>
  <c r="J49" i="1"/>
  <c r="I49" i="1"/>
  <c r="H49" i="1"/>
  <c r="G49" i="1"/>
  <c r="N49" i="1" s="1"/>
  <c r="M48" i="1"/>
  <c r="J48" i="1"/>
  <c r="I48" i="1"/>
  <c r="H48" i="1"/>
  <c r="G48" i="1"/>
  <c r="N48" i="1" s="1"/>
  <c r="M47" i="1"/>
  <c r="J47" i="1"/>
  <c r="I47" i="1"/>
  <c r="H47" i="1"/>
  <c r="G47" i="1"/>
  <c r="N47" i="1" s="1"/>
  <c r="M46" i="1"/>
  <c r="J46" i="1"/>
  <c r="I46" i="1"/>
  <c r="H46" i="1"/>
  <c r="G46" i="1"/>
  <c r="N46" i="1" s="1"/>
  <c r="M45" i="1"/>
  <c r="J45" i="1"/>
  <c r="I45" i="1"/>
  <c r="H45" i="1"/>
  <c r="G45" i="1"/>
  <c r="N45" i="1" s="1"/>
  <c r="M44" i="1"/>
  <c r="J44" i="1"/>
  <c r="I44" i="1"/>
  <c r="H44" i="1"/>
  <c r="G44" i="1"/>
  <c r="N44" i="1" s="1"/>
  <c r="M43" i="1"/>
  <c r="J43" i="1"/>
  <c r="I43" i="1"/>
  <c r="H43" i="1"/>
  <c r="G43" i="1"/>
  <c r="N43" i="1" s="1"/>
  <c r="M42" i="1"/>
  <c r="J42" i="1"/>
  <c r="I42" i="1"/>
  <c r="H42" i="1"/>
  <c r="G42" i="1"/>
  <c r="N42" i="1" s="1"/>
  <c r="M41" i="1"/>
  <c r="J41" i="1"/>
  <c r="I41" i="1"/>
  <c r="H41" i="1"/>
  <c r="G41" i="1"/>
  <c r="N41" i="1" s="1"/>
  <c r="M40" i="1"/>
  <c r="J40" i="1"/>
  <c r="I40" i="1"/>
  <c r="H40" i="1"/>
  <c r="G40" i="1"/>
  <c r="N40" i="1" s="1"/>
  <c r="M39" i="1"/>
  <c r="J39" i="1"/>
  <c r="I39" i="1"/>
  <c r="H39" i="1"/>
  <c r="G39" i="1"/>
  <c r="N39" i="1" s="1"/>
  <c r="M38" i="1"/>
  <c r="J38" i="1"/>
  <c r="I38" i="1"/>
  <c r="H38" i="1"/>
  <c r="G38" i="1"/>
  <c r="N38" i="1" s="1"/>
  <c r="M37" i="1"/>
  <c r="J37" i="1"/>
  <c r="I37" i="1"/>
  <c r="H37" i="1"/>
  <c r="G37" i="1"/>
  <c r="N37" i="1" s="1"/>
  <c r="M36" i="1"/>
  <c r="J36" i="1"/>
  <c r="I36" i="1"/>
  <c r="H36" i="1"/>
  <c r="G36" i="1"/>
  <c r="N36" i="1" s="1"/>
  <c r="M35" i="1"/>
  <c r="J35" i="1"/>
  <c r="I35" i="1"/>
  <c r="H35" i="1"/>
  <c r="G35" i="1"/>
  <c r="N35" i="1" s="1"/>
  <c r="M34" i="1"/>
  <c r="J34" i="1"/>
  <c r="I34" i="1"/>
  <c r="H34" i="1"/>
  <c r="G34" i="1"/>
  <c r="N34" i="1" s="1"/>
  <c r="M33" i="1"/>
  <c r="J33" i="1"/>
  <c r="I33" i="1"/>
  <c r="H33" i="1"/>
  <c r="G33" i="1"/>
  <c r="N33" i="1" s="1"/>
  <c r="M32" i="1"/>
  <c r="J32" i="1"/>
  <c r="I32" i="1"/>
  <c r="H32" i="1"/>
  <c r="G32" i="1"/>
  <c r="N32" i="1" s="1"/>
  <c r="M31" i="1"/>
  <c r="J31" i="1"/>
  <c r="I31" i="1"/>
  <c r="H31" i="1"/>
  <c r="G31" i="1"/>
  <c r="N31" i="1" s="1"/>
  <c r="M30" i="1"/>
  <c r="J30" i="1"/>
  <c r="I30" i="1"/>
  <c r="H30" i="1"/>
  <c r="G30" i="1"/>
  <c r="N30" i="1" s="1"/>
  <c r="M29" i="1"/>
  <c r="J29" i="1"/>
  <c r="I29" i="1"/>
  <c r="H29" i="1"/>
  <c r="G29" i="1"/>
  <c r="N29" i="1" s="1"/>
  <c r="N28" i="1"/>
  <c r="M28" i="1"/>
  <c r="J28" i="1"/>
  <c r="I28" i="1"/>
  <c r="H28" i="1"/>
  <c r="G28" i="1"/>
  <c r="M27" i="1"/>
  <c r="J27" i="1"/>
  <c r="I27" i="1"/>
  <c r="H27" i="1"/>
  <c r="G27" i="1"/>
  <c r="N27" i="1" s="1"/>
  <c r="M26" i="1"/>
  <c r="J26" i="1"/>
  <c r="I26" i="1"/>
  <c r="H26" i="1"/>
  <c r="G26" i="1"/>
  <c r="N26" i="1" s="1"/>
  <c r="M25" i="1"/>
  <c r="J25" i="1"/>
  <c r="I25" i="1"/>
  <c r="H25" i="1"/>
  <c r="G25" i="1"/>
  <c r="N25" i="1" s="1"/>
  <c r="M24" i="1"/>
  <c r="J24" i="1"/>
  <c r="I24" i="1"/>
  <c r="H24" i="1"/>
  <c r="G24" i="1"/>
  <c r="N24" i="1" s="1"/>
  <c r="M23" i="1"/>
  <c r="J23" i="1"/>
  <c r="I23" i="1"/>
  <c r="H23" i="1"/>
  <c r="G23" i="1"/>
  <c r="N23" i="1" s="1"/>
  <c r="M22" i="1"/>
  <c r="J22" i="1"/>
  <c r="I22" i="1"/>
  <c r="H22" i="1"/>
  <c r="G22" i="1"/>
  <c r="N22" i="1" s="1"/>
  <c r="M21" i="1"/>
  <c r="J21" i="1"/>
  <c r="I21" i="1"/>
  <c r="H21" i="1"/>
  <c r="G21" i="1"/>
  <c r="N21" i="1" s="1"/>
  <c r="N20" i="1"/>
  <c r="M20" i="1"/>
  <c r="J20" i="1"/>
  <c r="I20" i="1"/>
  <c r="H20" i="1"/>
  <c r="G20" i="1"/>
  <c r="M19" i="1"/>
  <c r="J19" i="1"/>
  <c r="I19" i="1"/>
  <c r="H19" i="1"/>
  <c r="G19" i="1"/>
  <c r="N19" i="1" s="1"/>
  <c r="M18" i="1"/>
  <c r="J18" i="1"/>
  <c r="I18" i="1"/>
  <c r="H18" i="1"/>
  <c r="G18" i="1"/>
  <c r="N18" i="1" s="1"/>
  <c r="M17" i="1"/>
  <c r="J17" i="1"/>
  <c r="I17" i="1"/>
  <c r="H17" i="1"/>
  <c r="G17" i="1"/>
  <c r="N17" i="1" s="1"/>
  <c r="M16" i="1"/>
  <c r="J16" i="1"/>
  <c r="I16" i="1"/>
  <c r="H16" i="1"/>
  <c r="G16" i="1"/>
  <c r="N16" i="1" s="1"/>
  <c r="M15" i="1"/>
  <c r="J15" i="1"/>
  <c r="I15" i="1"/>
  <c r="H15" i="1"/>
  <c r="G15" i="1"/>
  <c r="N15" i="1" s="1"/>
  <c r="M14" i="1"/>
  <c r="J14" i="1"/>
  <c r="I14" i="1"/>
  <c r="H14" i="1"/>
  <c r="G14" i="1"/>
  <c r="N14" i="1" s="1"/>
  <c r="M13" i="1"/>
  <c r="J13" i="1"/>
  <c r="I13" i="1"/>
  <c r="H13" i="1"/>
  <c r="G13" i="1"/>
  <c r="N13" i="1" s="1"/>
  <c r="N12" i="1"/>
  <c r="M12" i="1"/>
  <c r="J12" i="1"/>
  <c r="I12" i="1"/>
  <c r="H12" i="1"/>
  <c r="G12" i="1"/>
  <c r="M11" i="1"/>
  <c r="J11" i="1"/>
  <c r="I11" i="1"/>
  <c r="H11" i="1"/>
  <c r="G11" i="1"/>
  <c r="N11" i="1" s="1"/>
  <c r="M10" i="1"/>
  <c r="J10" i="1"/>
  <c r="I10" i="1"/>
  <c r="H10" i="1"/>
  <c r="G10" i="1"/>
  <c r="N10" i="1" s="1"/>
  <c r="M9" i="1"/>
  <c r="J9" i="1"/>
  <c r="I9" i="1"/>
  <c r="H9" i="1"/>
  <c r="G9" i="1"/>
  <c r="N9" i="1" s="1"/>
  <c r="M8" i="1"/>
  <c r="J8" i="1"/>
  <c r="I8" i="1"/>
  <c r="H8" i="1"/>
  <c r="G8" i="1"/>
  <c r="N8" i="1" s="1"/>
  <c r="M7" i="1"/>
  <c r="J7" i="1"/>
  <c r="I7" i="1"/>
  <c r="H7" i="1"/>
  <c r="G7" i="1"/>
  <c r="N7" i="1" s="1"/>
  <c r="M6" i="1"/>
  <c r="J6" i="1"/>
  <c r="I6" i="1"/>
  <c r="H6" i="1"/>
  <c r="G6" i="1"/>
  <c r="N6" i="1" s="1"/>
  <c r="M5" i="1"/>
  <c r="J5" i="1"/>
  <c r="I5" i="1"/>
  <c r="H5" i="1"/>
  <c r="G5" i="1"/>
  <c r="N5" i="1" s="1"/>
  <c r="N4" i="1"/>
  <c r="M4" i="1"/>
  <c r="J4" i="1"/>
  <c r="I4" i="1"/>
  <c r="H4" i="1"/>
  <c r="G4" i="1"/>
  <c r="M3" i="1"/>
  <c r="J3" i="1"/>
  <c r="I3" i="1"/>
  <c r="H3" i="1"/>
  <c r="G3" i="1"/>
  <c r="N3" i="1" s="1"/>
  <c r="N507" i="1" l="1"/>
  <c r="N1" i="1" s="1"/>
  <c r="M507" i="1"/>
  <c r="M1" i="1" s="1"/>
</calcChain>
</file>

<file path=xl/sharedStrings.xml><?xml version="1.0" encoding="utf-8"?>
<sst xmlns="http://schemas.openxmlformats.org/spreadsheetml/2006/main" count="1018" uniqueCount="1017">
  <si>
    <t>ITEM</t>
  </si>
  <si>
    <t>IMAGE</t>
  </si>
  <si>
    <t>CABINET</t>
  </si>
  <si>
    <t>W</t>
  </si>
  <si>
    <t>D</t>
  </si>
  <si>
    <t>H</t>
  </si>
  <si>
    <t>CUBIC METER</t>
  </si>
  <si>
    <t>QTY</t>
  </si>
  <si>
    <t>PRICE</t>
  </si>
  <si>
    <t>EXTENDED</t>
  </si>
  <si>
    <t>M3 TOTAL</t>
  </si>
  <si>
    <t>CWF- LMR118-M</t>
  </si>
  <si>
    <t>4 DOOR BREAKFRONT BOOKCASE</t>
  </si>
  <si>
    <t>CWF- LMR222-M</t>
  </si>
  <si>
    <t xml:space="preserve">CHIPP BREAKFRONT CHINA CAB </t>
  </si>
  <si>
    <t>CWF- LMR105-M</t>
  </si>
  <si>
    <t>BREAKFRONT BOOKCASE CAB 4 DR</t>
  </si>
  <si>
    <t>CWF- LMR342-M</t>
  </si>
  <si>
    <t>BOOKCASE VICTORIAN 3 D</t>
  </si>
  <si>
    <t>CWF- EBC2D-M</t>
  </si>
  <si>
    <t>EMPIRE BOOKCASE 2D 4DW</t>
  </si>
  <si>
    <t>CWF- OBC1M-D</t>
  </si>
  <si>
    <t>OPEN BOOKCASE VICT 100 2 DR</t>
  </si>
  <si>
    <t>CWF- OBC2M-D</t>
  </si>
  <si>
    <t>OPEN BOOKCASE VICT 2M DR</t>
  </si>
  <si>
    <t>CWF- OBM-M</t>
  </si>
  <si>
    <t>OPEN BOOKCASE MEDIUM</t>
  </si>
  <si>
    <t>CWF- OBL-M</t>
  </si>
  <si>
    <t>OPEN BOOKCASE LOW</t>
  </si>
  <si>
    <t>CWF- OBH-M</t>
  </si>
  <si>
    <t>OPEN BOOKCASE HIGH</t>
  </si>
  <si>
    <t>CWF- LMR388-M</t>
  </si>
  <si>
    <t>NEWPORT DESK BOOKCASE</t>
  </si>
  <si>
    <t>CWF- SBEB-M</t>
  </si>
  <si>
    <t xml:space="preserve">SIDE BOARD E BASE </t>
  </si>
  <si>
    <t>CWF- CAC3-M</t>
  </si>
  <si>
    <t>CHIFFONIER AUST COLONIAL 3D</t>
  </si>
  <si>
    <t>CWF- BO330-M</t>
  </si>
  <si>
    <t>CHIFFONIER VICT 2 D</t>
  </si>
  <si>
    <t>CWF- BO331-M</t>
  </si>
  <si>
    <t>CHIFFONIER VICT 3D</t>
  </si>
  <si>
    <t>CWF- BO223A-M</t>
  </si>
  <si>
    <t xml:space="preserve">4DR CHIPP BUFFET </t>
  </si>
  <si>
    <t>CWF- BO224-M</t>
  </si>
  <si>
    <t>CHIPP BUFFET 3DW 2 DR</t>
  </si>
  <si>
    <t>CWF- FOLRC-M</t>
  </si>
  <si>
    <t>FRENCH OVAL LIVINGROOM CAB</t>
  </si>
  <si>
    <t>CWF- LMR393-M</t>
  </si>
  <si>
    <t>DOUBLE DOOR SHOWCASE ®</t>
  </si>
  <si>
    <t>CWF- LMR392-M</t>
  </si>
  <si>
    <t>TRIPLE DOOR SHOWCASE ®</t>
  </si>
  <si>
    <t>CWF- CGC2D-M</t>
  </si>
  <si>
    <t xml:space="preserve">CHIPP GLASS CAB 2D </t>
  </si>
  <si>
    <t>CWF- CGC3D-M</t>
  </si>
  <si>
    <t xml:space="preserve">CHIPP GLASS CAB 3D </t>
  </si>
  <si>
    <t>CWF- CHC-M</t>
  </si>
  <si>
    <t xml:space="preserve">CHINA CABINET </t>
  </si>
  <si>
    <t>CWF- CHC2D-M</t>
  </si>
  <si>
    <t xml:space="preserve">CHINA CABINET 2D </t>
  </si>
  <si>
    <t>CWF- CRC-M</t>
  </si>
  <si>
    <t>CRYSTAL CABINET</t>
  </si>
  <si>
    <t>CWF- CBC-M</t>
  </si>
  <si>
    <t>CHIPP BOOKCASE (LMR354)</t>
  </si>
  <si>
    <t>CWF- BFCL-M</t>
  </si>
  <si>
    <t>BOW FRONT CHINA CAB LARGE</t>
  </si>
  <si>
    <t>CWF- BFCS-M</t>
  </si>
  <si>
    <t>BOW FRONT CHINA CAB SMALL</t>
  </si>
  <si>
    <t>CWF- AL401-M</t>
  </si>
  <si>
    <t>CYLINDER CABINET</t>
  </si>
  <si>
    <t>CWF- LMR120-M</t>
  </si>
  <si>
    <t>CARVED FRONT CHINA CAB</t>
  </si>
  <si>
    <t>CWF- LMR369-M</t>
  </si>
  <si>
    <t>DISPLAY CABINET W/DRAWER</t>
  </si>
  <si>
    <t>CWF- LMR340-M</t>
  </si>
  <si>
    <t>1 DOOR DISPLAY CABINET</t>
  </si>
  <si>
    <t>CWF- CTBM2-M</t>
  </si>
  <si>
    <t>CHIPP TALL BOY MINI 2D</t>
  </si>
  <si>
    <t>CWF- CTBM9-M</t>
  </si>
  <si>
    <t xml:space="preserve">CHIPP TALL BOY 9D </t>
  </si>
  <si>
    <t>CWF- LMR266-M</t>
  </si>
  <si>
    <t>TALL BOY FULL SIZE</t>
  </si>
  <si>
    <t>CWF- BCV1-M</t>
  </si>
  <si>
    <t>BOOKCASE VICTORIAN 1 D</t>
  </si>
  <si>
    <t>CWF- LMR341-M</t>
  </si>
  <si>
    <t>BOOKCASE VICTORIAN 2 D</t>
  </si>
  <si>
    <t>CWF- AL502-M</t>
  </si>
  <si>
    <t>HEAVY CARVED BOOKCASE 2DR</t>
  </si>
  <si>
    <t>CWF- AL503-M</t>
  </si>
  <si>
    <t>HEAVY CARVED BOOKCASE 3DR</t>
  </si>
  <si>
    <t>CWF- CB2-M</t>
  </si>
  <si>
    <t>CORNER CABINET 2D C/L</t>
  </si>
  <si>
    <t>CWF- LMR334-M</t>
  </si>
  <si>
    <t>ROUNDED DISPLAY CABINET</t>
  </si>
  <si>
    <t>CWF- LMR372-M</t>
  </si>
  <si>
    <t>CORNER CABINET 1 D</t>
  </si>
  <si>
    <t>CWF- LMR373-M</t>
  </si>
  <si>
    <t>CORNER CABINET 2 D</t>
  </si>
  <si>
    <t>CWF- AT4009-M</t>
  </si>
  <si>
    <t>ARMOIRE BONNET TOP</t>
  </si>
  <si>
    <t>CWF- AFWF-M</t>
  </si>
  <si>
    <t>ARMOIRE WEDDING FLOWER</t>
  </si>
  <si>
    <t>CWF- AMNB-M</t>
  </si>
  <si>
    <t>ARMOIRE NORMANDY BRIDAL UPH</t>
  </si>
  <si>
    <t>CWF- AT4016-M</t>
  </si>
  <si>
    <t>KRISTEN MARIE ARMOIRE</t>
  </si>
  <si>
    <t>CWF- CTLA-M</t>
  </si>
  <si>
    <t>ARMOIRE CATALAN</t>
  </si>
  <si>
    <t>CWF- CTLBK-M</t>
  </si>
  <si>
    <t>CATALAN BED KING</t>
  </si>
  <si>
    <t>CWF- CTLBQ-M</t>
  </si>
  <si>
    <t>CATALAN BED QUEEN</t>
  </si>
  <si>
    <t>CWF- CTLC-M</t>
  </si>
  <si>
    <t>CATALAN CHEST</t>
  </si>
  <si>
    <t>CWF- CTLE-M</t>
  </si>
  <si>
    <t>CATALAN END TABLE</t>
  </si>
  <si>
    <t>CWF- BCK-M</t>
  </si>
  <si>
    <t>BED CANOPY KING</t>
  </si>
  <si>
    <t>CWF- BCQ-M</t>
  </si>
  <si>
    <t>BED CANOPY QUEEN</t>
  </si>
  <si>
    <t>CWF- CC6-M</t>
  </si>
  <si>
    <t>CANOPY DRESS. 6D PILLAR W/MIR</t>
  </si>
  <si>
    <t>CWF- CC7-M</t>
  </si>
  <si>
    <t>CHEST CANOPY 7D PILLAR</t>
  </si>
  <si>
    <t>CWF- BSCP-M</t>
  </si>
  <si>
    <t>BED SIDE CABINET PILLAR</t>
  </si>
  <si>
    <t>CWF- BCKP-M</t>
  </si>
  <si>
    <t>BED CANOPY POSTER KING</t>
  </si>
  <si>
    <t>CWF- BCQP-M</t>
  </si>
  <si>
    <t>BED CANOPY POSTER QUUEN</t>
  </si>
  <si>
    <t>CWF- NK101-M</t>
  </si>
  <si>
    <t>BEDSIDE CANOPY</t>
  </si>
  <si>
    <t>CWF- NK111-M</t>
  </si>
  <si>
    <t>CHIPP ROPE EDGED 3DW BED SIDE</t>
  </si>
  <si>
    <t>CWF- CC5-M</t>
  </si>
  <si>
    <t xml:space="preserve">CHEST CANOPY 5D PILLAR </t>
  </si>
  <si>
    <t>CWF- BSCP3-M</t>
  </si>
  <si>
    <t xml:space="preserve">BEDSIDE CANOPY 3D PILLAR </t>
  </si>
  <si>
    <t>CWF- TT647C-M</t>
  </si>
  <si>
    <t>CANOPY DRES.PILLAR W/TRIPLE MIR</t>
  </si>
  <si>
    <t>CWF- NK615-M</t>
  </si>
  <si>
    <t>ROCOCO DRESSING TAB W/STOOL</t>
  </si>
  <si>
    <t>CWF- TT601-M</t>
  </si>
  <si>
    <t>ROCOCO DRESSING TAB TRIPLE MIR</t>
  </si>
  <si>
    <t>CWF- BRK-M</t>
  </si>
  <si>
    <t>BED ROCOCO KING</t>
  </si>
  <si>
    <t>CWF- BRQ-M</t>
  </si>
  <si>
    <t>BED ROCOCO QUEEN</t>
  </si>
  <si>
    <t>CWF- NK104-M</t>
  </si>
  <si>
    <t>ROCOCO BEDSIDE</t>
  </si>
  <si>
    <t>CWF- NK106-M</t>
  </si>
  <si>
    <t>ROCOCO CHEST</t>
  </si>
  <si>
    <t>CWF- NK116-M</t>
  </si>
  <si>
    <t>ROCOCO CHEST 6 DR</t>
  </si>
  <si>
    <t>CWF- FLBK-M</t>
  </si>
  <si>
    <t>FRENCH SLEIGHBED KING</t>
  </si>
  <si>
    <t>CWF- FLBQ-M</t>
  </si>
  <si>
    <t>FRENCH SLEIGHBED QUEEN</t>
  </si>
  <si>
    <t>CWF- FLBKC-M</t>
  </si>
  <si>
    <t>FRENCH SLEIGHBED KING CARVING</t>
  </si>
  <si>
    <t>CWF- FLBQC-M</t>
  </si>
  <si>
    <t>FRENCH SLEIGHBED QUEEN CARV</t>
  </si>
  <si>
    <t>CWF- BSCF-M</t>
  </si>
  <si>
    <t>BEDSIDE CABINET FRENCH</t>
  </si>
  <si>
    <t>CWF- DOV-M</t>
  </si>
  <si>
    <t>DRESSING TABLE FRENCH</t>
  </si>
  <si>
    <t>CWF- CCTBQ-T</t>
  </si>
  <si>
    <t>OPIUM BED QUEEN TEAK</t>
  </si>
  <si>
    <t>CWF- CCTBQS-T</t>
  </si>
  <si>
    <t>OPIUM BEDSIDE TEAK</t>
  </si>
  <si>
    <t>CWF- CDSH-M</t>
  </si>
  <si>
    <t>STRAWBERRY CHEST HIGH</t>
  </si>
  <si>
    <t>CWF- CSDM-M</t>
  </si>
  <si>
    <t>STRAWBERRY CHEST MEDIUM</t>
  </si>
  <si>
    <t>CWF- VCD5-M</t>
  </si>
  <si>
    <t>VICT CHEST 5 D</t>
  </si>
  <si>
    <t>CWF- CCLH-M</t>
  </si>
  <si>
    <t>CHEST COLONIAL HIGH</t>
  </si>
  <si>
    <t>CWF- CCLL-M</t>
  </si>
  <si>
    <t>CHEST COLONIAL LOW</t>
  </si>
  <si>
    <t>CWF- AR5002-M</t>
  </si>
  <si>
    <t>NORMANDY BEDSIDE</t>
  </si>
  <si>
    <t>CWF- FCD-M</t>
  </si>
  <si>
    <t>FRENCH CHEST OF DRAWER</t>
  </si>
  <si>
    <t>CWF- CDVL4-M</t>
  </si>
  <si>
    <t>CHEST VICTORIAN LOW 4 DR</t>
  </si>
  <si>
    <t>CWF- CDVL3-M</t>
  </si>
  <si>
    <t>CHEST VICTORIAN LOW 3 DR</t>
  </si>
  <si>
    <t>CWF- CDVH-M</t>
  </si>
  <si>
    <t>CHEST VICTORIAN HIGH</t>
  </si>
  <si>
    <t>CWF- NK124-M</t>
  </si>
  <si>
    <t>CARVED DOOR CABINET</t>
  </si>
  <si>
    <t>CWF- NK130-M</t>
  </si>
  <si>
    <t>2 DW CHEST</t>
  </si>
  <si>
    <t>CWF- CBSC-M</t>
  </si>
  <si>
    <t>COLONIAL BEDSIDE CABINET</t>
  </si>
  <si>
    <t>CWF- NK132-M</t>
  </si>
  <si>
    <t>3 DW CHEST</t>
  </si>
  <si>
    <t>CWF- NK131-M</t>
  </si>
  <si>
    <t>2 DR CARVED CABINET</t>
  </si>
  <si>
    <t>CWF- NK135-M</t>
  </si>
  <si>
    <t>5 DW CHEST</t>
  </si>
  <si>
    <t>CWF- LMR268A-M</t>
  </si>
  <si>
    <t>CHIPP LOWBOY A (VIDEO CAB)</t>
  </si>
  <si>
    <t>CWF- LMR268-M</t>
  </si>
  <si>
    <t>CHIPP LOWBOY</t>
  </si>
  <si>
    <t>CWF- BB4-M</t>
  </si>
  <si>
    <t>BLANKET BOX SET OF 3</t>
  </si>
  <si>
    <t>CWF- TV6D-M</t>
  </si>
  <si>
    <t>TV CABINET 6 DW</t>
  </si>
  <si>
    <t>CWF- TVCP3-M</t>
  </si>
  <si>
    <t>TV CABINET PILLAR 3 DW</t>
  </si>
  <si>
    <t>CWF- TVC2-M</t>
  </si>
  <si>
    <t>COLONIAL 2D TV STAND</t>
  </si>
  <si>
    <t>CWF- TVSS3A-M</t>
  </si>
  <si>
    <t xml:space="preserve">TV STAND SMALL 3D </t>
  </si>
  <si>
    <t>CWF- TVCD-M</t>
  </si>
  <si>
    <t xml:space="preserve">TV CABINET 1 DW </t>
  </si>
  <si>
    <t>CWF- TVF2A-M</t>
  </si>
  <si>
    <t xml:space="preserve">FOLDING 2 DR TV CABINET </t>
  </si>
  <si>
    <t>CWF- TVCP-M</t>
  </si>
  <si>
    <t>TV CABINET P</t>
  </si>
  <si>
    <t>CWF- TVE3-M</t>
  </si>
  <si>
    <t>TV ENTERTAINMENT 3 D</t>
  </si>
  <si>
    <t>CWF- TVCE2-M</t>
  </si>
  <si>
    <t xml:space="preserve">ENTERTAINMENT CABINET TV </t>
  </si>
  <si>
    <t>CWF- HSR-M</t>
  </si>
  <si>
    <t>HALL STAND R</t>
  </si>
  <si>
    <t>CWF- HSO-M</t>
  </si>
  <si>
    <t>HALL STAND O</t>
  </si>
  <si>
    <t>CWF- HTWC-M</t>
  </si>
  <si>
    <t>HALL THREE WITH CHEST</t>
  </si>
  <si>
    <t>CWF- LMR185-M</t>
  </si>
  <si>
    <t>HALL WHAT NOT</t>
  </si>
  <si>
    <t>CWF- LMR184-M</t>
  </si>
  <si>
    <t>VICTORIAN WHAT NOT</t>
  </si>
  <si>
    <t>CWF- HSF-M</t>
  </si>
  <si>
    <t>HALL STAND F</t>
  </si>
  <si>
    <t>CWF- HSA-M</t>
  </si>
  <si>
    <t>HALL STAND A</t>
  </si>
  <si>
    <t>CWF- HST-M</t>
  </si>
  <si>
    <t>HALL STAND T</t>
  </si>
  <si>
    <t>CWF- SCT3-M</t>
  </si>
  <si>
    <t>SCREEN LOUIS XV 3 DR BEVEL GLS</t>
  </si>
  <si>
    <t>CWF- TPM-M</t>
  </si>
  <si>
    <t>TRIPLE MIRROR</t>
  </si>
  <si>
    <t>CWF- CMC-M</t>
  </si>
  <si>
    <t>CHEVAL MIRROR CARVING</t>
  </si>
  <si>
    <t>CWF- MCP-M</t>
  </si>
  <si>
    <t>MIRROR CHEVAL PLAIN</t>
  </si>
  <si>
    <t>CWF- DCM-M</t>
  </si>
  <si>
    <t>DRAWER CHEVAL MIRROR</t>
  </si>
  <si>
    <t>CWF- SP528-M</t>
  </si>
  <si>
    <t>SHELL CARVED MIRROR</t>
  </si>
  <si>
    <t>CWF- SP542-M</t>
  </si>
  <si>
    <t>SHELL PEDIMENT MIRROR</t>
  </si>
  <si>
    <t>CWF- SP521-M</t>
  </si>
  <si>
    <t>MIRROR</t>
  </si>
  <si>
    <t>CWF- SP555-M</t>
  </si>
  <si>
    <t>GRAPE HEART CARVED MIRROR</t>
  </si>
  <si>
    <t>CWF- CTWM-M</t>
  </si>
  <si>
    <t>CONSOLE TABLE W/MIRROR</t>
  </si>
  <si>
    <t>CWF- CTWMB-M</t>
  </si>
  <si>
    <t>CONSOLE TABLE W/MIRROR BIG</t>
  </si>
  <si>
    <t>CWF- CT/G10M-M</t>
  </si>
  <si>
    <t>GRAPE CONSOLE MIRR BIG W/MARB</t>
  </si>
  <si>
    <t>CWF- CTWMBM-M</t>
  </si>
  <si>
    <t>CONSOLE TABLE MIRR BIG W/MARB</t>
  </si>
  <si>
    <t>CWF- CT/G10-M</t>
  </si>
  <si>
    <t>GRAPE CONSOLE W/MIRROR</t>
  </si>
  <si>
    <t>CWF- MJ403-M</t>
  </si>
  <si>
    <t>GAMBLE CONSOLE W/MIRROR</t>
  </si>
  <si>
    <t>CWF- CTWMC-M</t>
  </si>
  <si>
    <t>CONSOLE TAB W/MIRROR CARVING</t>
  </si>
  <si>
    <t>CWF- DTS-M</t>
  </si>
  <si>
    <t>DRESSING TABLE MIRROR W/STOOL</t>
  </si>
  <si>
    <t>CWF- DTQA-M</t>
  </si>
  <si>
    <t>QUEEN ANNE DRESSING TAB STOOL</t>
  </si>
  <si>
    <t>CWF- DTF-M</t>
  </si>
  <si>
    <t>DRESSING TABLE FLUTE W/STOOL</t>
  </si>
  <si>
    <t>CWF- VN-M</t>
  </si>
  <si>
    <t>VANITY SMALL</t>
  </si>
  <si>
    <t>CWF- BVF-M</t>
  </si>
  <si>
    <t>CONSOLE TAB MIRROR BIG W/MIRR</t>
  </si>
  <si>
    <t>CWF- PCM-M</t>
  </si>
  <si>
    <t>PINEAPPLE CONSOLE MIRROR</t>
  </si>
  <si>
    <t>CWF- PCL-M</t>
  </si>
  <si>
    <t>PINEAPPLE CONSOLE LOUIS</t>
  </si>
  <si>
    <t>CWF- MIT-M</t>
  </si>
  <si>
    <t>MIRROR INLAID TABLE</t>
  </si>
  <si>
    <t>CWF- PIT-M</t>
  </si>
  <si>
    <t>PUFF INLAID TABLE</t>
  </si>
  <si>
    <t>CWF- IT-M</t>
  </si>
  <si>
    <t>INLAID TABLE</t>
  </si>
  <si>
    <t>CWF- MJ405-M</t>
  </si>
  <si>
    <t>ANTIQUE WALL TABLE</t>
  </si>
  <si>
    <t>CWF- MJ492-M</t>
  </si>
  <si>
    <t>PH CONSOLE</t>
  </si>
  <si>
    <t>CWF- LTFC-M</t>
  </si>
  <si>
    <t>LOUIS TABLE FLOWER CARVING</t>
  </si>
  <si>
    <t>CWF- SHT-M</t>
  </si>
  <si>
    <t>SERPENTINE HALL TABLE</t>
  </si>
  <si>
    <t>CWF- MJ244-M</t>
  </si>
  <si>
    <t>SIDE TABLE J</t>
  </si>
  <si>
    <t>CWF- MJ408-M</t>
  </si>
  <si>
    <t>SIDE TABLE CARVED</t>
  </si>
  <si>
    <t>CWF- ABCT1A-M</t>
  </si>
  <si>
    <t>ABIZA CONSOLE TABLE W/MARBLE</t>
  </si>
  <si>
    <t>CWF- MJ495-M</t>
  </si>
  <si>
    <t>DOG CONSOLE W/MARBLE</t>
  </si>
  <si>
    <t>CWF- BA3330-M</t>
  </si>
  <si>
    <t>SERVERY TABLE 505</t>
  </si>
  <si>
    <t>CWF- MJ440-M</t>
  </si>
  <si>
    <t>NEPTUNE CONSOLE</t>
  </si>
  <si>
    <t>CWF- FC2D-M</t>
  </si>
  <si>
    <t>FRENCH COMODE 2D W/MARBLE</t>
  </si>
  <si>
    <t>CWF- GCT-M</t>
  </si>
  <si>
    <t>GOAT CONSOLE W/MARBLE</t>
  </si>
  <si>
    <t>CWF- CSC401-M</t>
  </si>
  <si>
    <t xml:space="preserve">CAPTAIN SWIVEL CHAIR </t>
  </si>
  <si>
    <t>CWF- LACA-M</t>
  </si>
  <si>
    <t>LIBRARY SWIVEL CHAIR</t>
  </si>
  <si>
    <t>CWF- RC-M</t>
  </si>
  <si>
    <t>ROUND CHAIR</t>
  </si>
  <si>
    <t>CWF- CSCB-M</t>
  </si>
  <si>
    <t>CHIPP SHELL FULL UPH CHIPP</t>
  </si>
  <si>
    <t>CWF- LAC-M</t>
  </si>
  <si>
    <t>LIBRARY ARM CHAIR</t>
  </si>
  <si>
    <t>CWF- LC-M</t>
  </si>
  <si>
    <t>LOUIS CHAIR</t>
  </si>
  <si>
    <t>CWF- PD180-M</t>
  </si>
  <si>
    <t>PARTNER DESK 180</t>
  </si>
  <si>
    <t>CWF- PD180P-M</t>
  </si>
  <si>
    <t>PARTNER DESK 180 FULL PANEL</t>
  </si>
  <si>
    <t>CWF- DOO-M</t>
  </si>
  <si>
    <t xml:space="preserve">DESK OFFICE </t>
  </si>
  <si>
    <t>CWF- PD150-M</t>
  </si>
  <si>
    <t>PARTNER DESK 150</t>
  </si>
  <si>
    <t>CWF- T8003-M</t>
  </si>
  <si>
    <t xml:space="preserve">LOUIS FRENCH WRITING 4D INLAID TAB </t>
  </si>
  <si>
    <t>CWF- T8005-M</t>
  </si>
  <si>
    <t xml:space="preserve">LOUIS XV BOMBAY DESK </t>
  </si>
  <si>
    <t>CWF- WTV5B-M</t>
  </si>
  <si>
    <t xml:space="preserve">WRITING TABLE 5 DW B </t>
  </si>
  <si>
    <t>CWF- MJ401B-M</t>
  </si>
  <si>
    <t>CHIPP CONCAVE PARNER DESK</t>
  </si>
  <si>
    <t>CWF- FWT5C-M</t>
  </si>
  <si>
    <t>FRENCH WRITING TABLE 140X80</t>
  </si>
  <si>
    <t>CWF- FWT5A-M</t>
  </si>
  <si>
    <t>FRENCH WRITING TABLE A 10 DW</t>
  </si>
  <si>
    <t>CWF- WTB-M</t>
  </si>
  <si>
    <t>WRITING TABLE 3 DR L/G</t>
  </si>
  <si>
    <t>CWF- WTB3-M</t>
  </si>
  <si>
    <t>WRITING TABLE 3 DR B L/G</t>
  </si>
  <si>
    <t>CWF- WTBA-M</t>
  </si>
  <si>
    <t>RAFFLES POKER TABLE KD L/G</t>
  </si>
  <si>
    <t>CWF- KRS412D-M</t>
  </si>
  <si>
    <t>RAFFLES CHAIR DINER G/L</t>
  </si>
  <si>
    <t>CWF- KRS412-M</t>
  </si>
  <si>
    <t>RAFFLES CHAIR CARVER G/L</t>
  </si>
  <si>
    <t>CWF- MJ523-M</t>
  </si>
  <si>
    <t>HALL TABLE GALLERY L/G</t>
  </si>
  <si>
    <t>CWF- WTV2-M</t>
  </si>
  <si>
    <t>WRITING TABLE VICT 2 DW L/G</t>
  </si>
  <si>
    <t>CWF- MJ443-M</t>
  </si>
  <si>
    <t xml:space="preserve">WRITING TABLE 3 DW </t>
  </si>
  <si>
    <t>CWF- MJ444-M</t>
  </si>
  <si>
    <t>WRITING TABLE 2 DW</t>
  </si>
  <si>
    <t>CWF- MJ445-M</t>
  </si>
  <si>
    <t>WRITING TABLE 3 DW W/RAIL</t>
  </si>
  <si>
    <t>CWF- MJ446-M</t>
  </si>
  <si>
    <t>WRITING TABLE 2 DW W/RAIL</t>
  </si>
  <si>
    <t>CWF- EC-M</t>
  </si>
  <si>
    <t>ESCRETOIRE CHIPP L/G</t>
  </si>
  <si>
    <t>CWF- ECB-M</t>
  </si>
  <si>
    <t>ESCRETOIRE CHIPP BIG L/G</t>
  </si>
  <si>
    <t>CWF- DP-M</t>
  </si>
  <si>
    <t>DAVENPORT L/G</t>
  </si>
  <si>
    <t>CWF- DPA-M</t>
  </si>
  <si>
    <t>DAVENPORT A L/G</t>
  </si>
  <si>
    <t>CWF- T8001-MD</t>
  </si>
  <si>
    <t>LYON DESK</t>
  </si>
  <si>
    <t>CWF- T8004-M</t>
  </si>
  <si>
    <t>LOUIS XV PROVENCE WRITING DESK</t>
  </si>
  <si>
    <t>CWF- SDRT-M</t>
  </si>
  <si>
    <t>AMERICAN BLOCK ROLL TOP</t>
  </si>
  <si>
    <t>CWF- SCTA-M</t>
  </si>
  <si>
    <t>STUDY CABINET TILTOP A</t>
  </si>
  <si>
    <t>CWF- FCG2-M</t>
  </si>
  <si>
    <t>FILING CABINET 2 DW</t>
  </si>
  <si>
    <t>CWF- FCG3-M</t>
  </si>
  <si>
    <t>FILING CABINET 3 DW</t>
  </si>
  <si>
    <t>CWF- DETC350-M</t>
  </si>
  <si>
    <t>DOUBLE EXTENTION TABLE CHIP 350</t>
  </si>
  <si>
    <t>CWF- DT504-M</t>
  </si>
  <si>
    <t>OVAL TWIN LEG 300 2 LEAF</t>
  </si>
  <si>
    <t>CWF- DT505-M</t>
  </si>
  <si>
    <t>OVAL TWIN LEG 320 2 LEAF</t>
  </si>
  <si>
    <t>CWF- ETCP285-M</t>
  </si>
  <si>
    <t>EXT TABLE TWIN PEDESTAL 285 /185 2 LEAF</t>
  </si>
  <si>
    <t>CWF- ETCP300-M</t>
  </si>
  <si>
    <t>EXT TAB TWIN PEDESTAL 300 1 LEAF</t>
  </si>
  <si>
    <t>CWF- ETCPA-M</t>
  </si>
  <si>
    <t>EXT TAB TWIN PEDESTAL 320 2 LEAF</t>
  </si>
  <si>
    <t>CWF- T3019-M</t>
  </si>
  <si>
    <t>LOUIS REFECTORY NORMANDY</t>
  </si>
  <si>
    <t>CWF- KRS367T-M</t>
  </si>
  <si>
    <t>FRENCH OVAL DINING TABLE</t>
  </si>
  <si>
    <t>CWF- CDT120A-M</t>
  </si>
  <si>
    <t>CHIPP DINING TABLE 120 1 LEAF</t>
  </si>
  <si>
    <t>CWF- CDT180-M</t>
  </si>
  <si>
    <t>CHIPP DINING TABLE 180</t>
  </si>
  <si>
    <t>CWF- T3008-M</t>
  </si>
  <si>
    <t>LOUIS XV ROUND TABLE W/LEAF</t>
  </si>
  <si>
    <t>CWF- MJ182A-M</t>
  </si>
  <si>
    <t>DROP LEAF TABLE 120</t>
  </si>
  <si>
    <t>CWF-ETM-M</t>
  </si>
  <si>
    <t>EXTENSION TABLE MECHANIC 260</t>
  </si>
  <si>
    <t>CWF- DETF320-M</t>
  </si>
  <si>
    <t>DOUBLE EXT FLUTE 320</t>
  </si>
  <si>
    <t>CWF- DETF330-M</t>
  </si>
  <si>
    <t>DOUBLE EXT FLUTE 330</t>
  </si>
  <si>
    <t>CWF- KRS375-M</t>
  </si>
  <si>
    <t>CHAIR CHIPP 2 ST STRUART</t>
  </si>
  <si>
    <t>CWF- CC3-M</t>
  </si>
  <si>
    <t>CHAIR CHIPP 3 ST STUART</t>
  </si>
  <si>
    <t>CWF- KRS394-M</t>
  </si>
  <si>
    <t>CHIPP SHELLBACK DINER</t>
  </si>
  <si>
    <t>CWF- KRS394A-M</t>
  </si>
  <si>
    <t>CHIPP SHELLBACK CARVER</t>
  </si>
  <si>
    <t>CWF- BA3024-M</t>
  </si>
  <si>
    <t>RIBBON CHAIR DINER</t>
  </si>
  <si>
    <t>CWF- BA3024A-M</t>
  </si>
  <si>
    <t>RIBBON CHAIR CARVER</t>
  </si>
  <si>
    <t>CWF- KRS261-M</t>
  </si>
  <si>
    <t>QUEEN ANNE DINER</t>
  </si>
  <si>
    <t>CWF- KRS261A-M</t>
  </si>
  <si>
    <t>QUEEN ANNE CARVER</t>
  </si>
  <si>
    <t>CWF- KRS269-M</t>
  </si>
  <si>
    <t>CHAIR CHIPP S DINER</t>
  </si>
  <si>
    <t>CWF- KRS269A-M</t>
  </si>
  <si>
    <t>CHAIR CHIPP S CARVER</t>
  </si>
  <si>
    <t>CWF- BA3017-M</t>
  </si>
  <si>
    <t>HAIRY PAW SIDE CHAIR</t>
  </si>
  <si>
    <t>CWF- BA3017A-M</t>
  </si>
  <si>
    <t>HAIRY PAW ARM CHAIR</t>
  </si>
  <si>
    <t>CWF- CSD-M</t>
  </si>
  <si>
    <t>CHIPP SHELL FULL UPH DINER</t>
  </si>
  <si>
    <t>CWF- CSC-M</t>
  </si>
  <si>
    <t>CHIPP SHELL FULL UPH CARVER</t>
  </si>
  <si>
    <t>CWF- KRS367R-M</t>
  </si>
  <si>
    <t>FRENCH OVAL DINER W/RATTAN</t>
  </si>
  <si>
    <t>CWF- KRS367RA-M</t>
  </si>
  <si>
    <t>FRENCH OVAL CARVER W/RATTAN</t>
  </si>
  <si>
    <t>CWF- KRS367-M</t>
  </si>
  <si>
    <t xml:space="preserve">FRENCH OVAL DINER </t>
  </si>
  <si>
    <t>CWF- KRS367A-M</t>
  </si>
  <si>
    <t xml:space="preserve">FRENCH OVAL CARVER </t>
  </si>
  <si>
    <t>CWF- KRS367RB-M</t>
  </si>
  <si>
    <t>FRENCH OVAL DINER W/RATTAN B</t>
  </si>
  <si>
    <t>CWF- KRS367RBA-M</t>
  </si>
  <si>
    <t>FRENCH OVAL CARVER RATTAN B</t>
  </si>
  <si>
    <t>CWF- CFOD-M</t>
  </si>
  <si>
    <t>CHAIR FRENCH OVAL DINER</t>
  </si>
  <si>
    <t>CWF- CFOC-M</t>
  </si>
  <si>
    <t>CHAIR FRENCH OVAL CARVER</t>
  </si>
  <si>
    <t>CWF- CH306-M</t>
  </si>
  <si>
    <t>DUTCH PLAIN DINER BACK UPH</t>
  </si>
  <si>
    <t>CWF- CH307-M</t>
  </si>
  <si>
    <t>DUTCH PLAIN CARVER BACK UPH</t>
  </si>
  <si>
    <t>CWF- CH411-M</t>
  </si>
  <si>
    <t>ADMIRALTY DINER BACK UPH</t>
  </si>
  <si>
    <t>CWF- CH412-M</t>
  </si>
  <si>
    <t>ADMIRALTY CARVER BACK UPH</t>
  </si>
  <si>
    <t>CWF- KRS348-M</t>
  </si>
  <si>
    <t>CHAIR DUTCH F/L DINER</t>
  </si>
  <si>
    <t>CWF- KRS348-A-M</t>
  </si>
  <si>
    <t>CHAIR DUTCH F/L CARVER</t>
  </si>
  <si>
    <t>CWF- CA-M</t>
  </si>
  <si>
    <t>CHAIR ADMIRALTY DINER</t>
  </si>
  <si>
    <t>CWF- CAC-M</t>
  </si>
  <si>
    <t>CHAIR ADMIRALTY CARVER</t>
  </si>
  <si>
    <t>CWF- CF-M</t>
  </si>
  <si>
    <t>CHAIR FRENCH</t>
  </si>
  <si>
    <t>CWF- CFB-M</t>
  </si>
  <si>
    <t>CHAIR FRENCH BIG</t>
  </si>
  <si>
    <t>CWF- CFRA-M</t>
  </si>
  <si>
    <t>CHAIR FRENCH RATTAN ARM</t>
  </si>
  <si>
    <t>CWF- CFRD-M</t>
  </si>
  <si>
    <t>CHAIR FRENCH RATTAM DINER</t>
  </si>
  <si>
    <t>CWF- KRS255-M</t>
  </si>
  <si>
    <t>JACOBION DINER</t>
  </si>
  <si>
    <t>CWF- KRS255A-M</t>
  </si>
  <si>
    <t>JACOBION CARVER</t>
  </si>
  <si>
    <t>CWF- KRS254A-M</t>
  </si>
  <si>
    <t>JACOBION 2 ST CARVED</t>
  </si>
  <si>
    <t>CWF- T1005-M</t>
  </si>
  <si>
    <t>FRENCH WHEATBACK SIDE CHAIR</t>
  </si>
  <si>
    <t>CWF- T1043-M</t>
  </si>
  <si>
    <t>FRENCH WHEATBACK ARM CHAIR</t>
  </si>
  <si>
    <t>CWF- T1055A-M</t>
  </si>
  <si>
    <t>BISTRO SIDE CHAIR W/UPH</t>
  </si>
  <si>
    <t>CWF- T1051A-M</t>
  </si>
  <si>
    <t>BISTRO ARM CHAIR W/UPH</t>
  </si>
  <si>
    <t>CWF- T1019-M</t>
  </si>
  <si>
    <t>FRENCH LADDREBACK DINER</t>
  </si>
  <si>
    <t>CWF- T1019A-M</t>
  </si>
  <si>
    <t>FRENCH LADDERBACK CARVER</t>
  </si>
  <si>
    <t>CWF- KRS367RC-M</t>
  </si>
  <si>
    <t>FRENCH OVAL DINER RATTAN LOUIS LEG</t>
  </si>
  <si>
    <t>CWF- KRS367RCA-M</t>
  </si>
  <si>
    <t>FRENCH OVAL CARVER RATTAN LOUIS</t>
  </si>
  <si>
    <t>CWF-KRS349A-M</t>
  </si>
  <si>
    <t>FEDDLEBACK CARVER</t>
  </si>
  <si>
    <t>CWF-KRS349-M</t>
  </si>
  <si>
    <t>FEDDLEBACK DINER</t>
  </si>
  <si>
    <t>CWF- CBA-M</t>
  </si>
  <si>
    <t>CHAIR BIOLA DINER C/L</t>
  </si>
  <si>
    <t>CWF- CBCA-M</t>
  </si>
  <si>
    <t>CHAIR BIOLA CARVER C/L</t>
  </si>
  <si>
    <t>CWF- TCA-T</t>
  </si>
  <si>
    <t>ARMANDO CHAIR</t>
  </si>
  <si>
    <t>CWF- TCV-T</t>
  </si>
  <si>
    <t>VIKA CHAIR</t>
  </si>
  <si>
    <t>CWF- TCP-T</t>
  </si>
  <si>
    <t>PARKIT CHAIR</t>
  </si>
  <si>
    <t>CWF- BLC-T</t>
  </si>
  <si>
    <t>BOLERO CHAIR</t>
  </si>
  <si>
    <t>CWF- RC-T</t>
  </si>
  <si>
    <t>ROCKING CHAIR</t>
  </si>
  <si>
    <t>CWF- RKCB-T</t>
  </si>
  <si>
    <t>ROCKING CHAIR BIG</t>
  </si>
  <si>
    <t>CWF- CCB-M</t>
  </si>
  <si>
    <t>CHAIR CHIPP BAR</t>
  </si>
  <si>
    <t>CWF- T1018BS-M</t>
  </si>
  <si>
    <t>FRENCH BAR STOOL</t>
  </si>
  <si>
    <t>CWF- BBC-T</t>
  </si>
  <si>
    <t>BAR BEAUTIFUL</t>
  </si>
  <si>
    <t>CWF- BMB-T</t>
  </si>
  <si>
    <t>BEIDERMEIR BAR STOOL TEAK</t>
  </si>
  <si>
    <t>CWF- DSCD-M</t>
  </si>
  <si>
    <t>DOUBLE SWAN DINER</t>
  </si>
  <si>
    <t>CWF- KRS411-M</t>
  </si>
  <si>
    <t>SWAN CARVED DINER</t>
  </si>
  <si>
    <t>COFFEE TABLE</t>
  </si>
  <si>
    <t>CWF- CCT100-M</t>
  </si>
  <si>
    <t>CHIPP COFFEE TABLE 100X100</t>
  </si>
  <si>
    <t>CWF- CCT120-M</t>
  </si>
  <si>
    <t>CHIPP COFFEE TABLE 120X70</t>
  </si>
  <si>
    <t>CWF- CCT2D-M</t>
  </si>
  <si>
    <t>CHIPP COFFEE TABLE 2D 140X90</t>
  </si>
  <si>
    <t>CWF- CTGE-M</t>
  </si>
  <si>
    <t>COFFEE TABLE GLASS EMPIRE</t>
  </si>
  <si>
    <t>CWF- CTCT-M</t>
  </si>
  <si>
    <t>COFFEE TABLE CATERBURY</t>
  </si>
  <si>
    <t>CWF- CTC140-M</t>
  </si>
  <si>
    <t>CHIPP COFFEE TABLE C/L 140</t>
  </si>
  <si>
    <t>CWF- CTCO-M</t>
  </si>
  <si>
    <t>CHIPP COOFFEE TABLE OVAL 120</t>
  </si>
  <si>
    <t>CWF- CTC60-M</t>
  </si>
  <si>
    <t>CHIPP COFFEE TABLE C/L 60</t>
  </si>
  <si>
    <t>CWF- CTC_120-M</t>
  </si>
  <si>
    <t>CHIPP COFFEE TABLE C/L 120</t>
  </si>
  <si>
    <t>CWF- FOLRTS-M</t>
  </si>
  <si>
    <t>FRENCH OVAL LIVINGROOM TAB SIDE</t>
  </si>
  <si>
    <t>CWF- FOLRT-M</t>
  </si>
  <si>
    <t>FRENCH OVAL LIVINGROOM TABLE</t>
  </si>
  <si>
    <t>CWF- CTST-M</t>
  </si>
  <si>
    <t>FRENCH OVAL COFFEE TAB STAND</t>
  </si>
  <si>
    <t>CWF- CCTP50-T</t>
  </si>
  <si>
    <t>OPIUM COFFEE TABLE 50X50 TEAK</t>
  </si>
  <si>
    <t>CWF- CCTP60-T</t>
  </si>
  <si>
    <t>OPIUM COFFEE TABLE 60X60 TEAK</t>
  </si>
  <si>
    <t>CWF- CCTP1-T</t>
  </si>
  <si>
    <t>OPIUM COFFEE TAB 100X100 TEAK</t>
  </si>
  <si>
    <t>CWF- OCT60-M</t>
  </si>
  <si>
    <t>OVIONAN COFFEE TABLE 60</t>
  </si>
  <si>
    <t>CWF- OCT120-M</t>
  </si>
  <si>
    <t>OVIONAN COFFEE TABLE 120</t>
  </si>
  <si>
    <t>CWF- MJ481-M</t>
  </si>
  <si>
    <t>CHIPP SOFA TABLE</t>
  </si>
  <si>
    <t>CWF- IST-M</t>
  </si>
  <si>
    <t>IRISH SOFA TABLE</t>
  </si>
  <si>
    <t>CWF- TFT-M</t>
  </si>
  <si>
    <t>TABLE FANTAIL 60</t>
  </si>
  <si>
    <t>CWF- TL-M</t>
  </si>
  <si>
    <t>TABLE LIBRARY 60</t>
  </si>
  <si>
    <t>CWF- ICT-M</t>
  </si>
  <si>
    <t>IRISH CARVED TABLE</t>
  </si>
  <si>
    <t>CWF- KRS215-M</t>
  </si>
  <si>
    <t>CHAIR LION KING</t>
  </si>
  <si>
    <t>CWF- LKT300-M</t>
  </si>
  <si>
    <t>LION KING DINING TABLE 300</t>
  </si>
  <si>
    <t>CWF- KRS215D-M</t>
  </si>
  <si>
    <t>CHAIR LION KING DINER</t>
  </si>
  <si>
    <t>CWF- KRS215A-M</t>
  </si>
  <si>
    <t>CHAIR LION KING MEDIUM</t>
  </si>
  <si>
    <t>CWF- KRS2152-M</t>
  </si>
  <si>
    <t>CHAIR LION KING 2 ST</t>
  </si>
  <si>
    <t>CWF- KRS2153-M</t>
  </si>
  <si>
    <t>CHAIR LION KING 3 ST</t>
  </si>
  <si>
    <t>CWF- LCC-M</t>
  </si>
  <si>
    <t>LION CROWN CHAIR</t>
  </si>
  <si>
    <t>CWF- LCCN-M</t>
  </si>
  <si>
    <t>LION CROWN CHAIR A</t>
  </si>
  <si>
    <t>CWF- KFC-M</t>
  </si>
  <si>
    <t>KING FACE CHAIR</t>
  </si>
  <si>
    <t>CWF- QFC-M</t>
  </si>
  <si>
    <t>QUEEN FACE CHAIR</t>
  </si>
  <si>
    <t>CWF- KRS276-M</t>
  </si>
  <si>
    <t>ANGEL ARM CHAIR</t>
  </si>
  <si>
    <t>CWF- KRS415-M</t>
  </si>
  <si>
    <t>HORSE ARM CHAIR</t>
  </si>
  <si>
    <t>CWF- LCA-M</t>
  </si>
  <si>
    <t>LION ARM CHAIR</t>
  </si>
  <si>
    <t>CWF- CTL-M</t>
  </si>
  <si>
    <t xml:space="preserve"> </t>
  </si>
  <si>
    <t>CWF- BA3004-M</t>
  </si>
  <si>
    <t>HELENA CHIPP LOUNGE CHAIR</t>
  </si>
  <si>
    <t>CWF- BA3004A-M</t>
  </si>
  <si>
    <t>HELENA CHIPP STOOL SQUARE</t>
  </si>
  <si>
    <t>CWF- LBR-M</t>
  </si>
  <si>
    <t>LOUIS BERGERE</t>
  </si>
  <si>
    <t>CWF- LBRS-M</t>
  </si>
  <si>
    <t>LOUIS BERGERE STOOL</t>
  </si>
  <si>
    <t>CWF- CGB-M</t>
  </si>
  <si>
    <t>CHAIR GAINSBORROUGH</t>
  </si>
  <si>
    <t>CWF- CW-M</t>
  </si>
  <si>
    <t>CHAIR WING</t>
  </si>
  <si>
    <t>CWF- PWB-M</t>
  </si>
  <si>
    <t>PALERMO WING BACK</t>
  </si>
  <si>
    <t>CWF- CFTL-M</t>
  </si>
  <si>
    <t>CHAIR FANTAIL</t>
  </si>
  <si>
    <t>CWF- CVT-M</t>
  </si>
  <si>
    <t>CHAIR VICTORIAN TUBE</t>
  </si>
  <si>
    <t>CWF- KRS370-M</t>
  </si>
  <si>
    <t>CHAIR GRANDMOTHER</t>
  </si>
  <si>
    <t>CWF- KRS009-M</t>
  </si>
  <si>
    <t>CHAIR GRANDMOTHER FLUTE</t>
  </si>
  <si>
    <t>CWF- KRS209-M</t>
  </si>
  <si>
    <t>CORNER CHAIR MARIA</t>
  </si>
  <si>
    <t>CWF- KRS309-M</t>
  </si>
  <si>
    <t>CONTINENTAL MARIA</t>
  </si>
  <si>
    <t>CWF- KRS310-M</t>
  </si>
  <si>
    <t>CHAIR MARIA 2 ST</t>
  </si>
  <si>
    <t>CWF- KRS208-M</t>
  </si>
  <si>
    <t>CHAIR CHIPP CORNER</t>
  </si>
  <si>
    <t>CWF- CCR2-M</t>
  </si>
  <si>
    <t>CHAIR CHIPP CORNER 2 ST</t>
  </si>
  <si>
    <t>CWF- KRS634-M</t>
  </si>
  <si>
    <t>CROSS FRAME CHAIR</t>
  </si>
  <si>
    <t>CWF- KRS634A-M</t>
  </si>
  <si>
    <t>CROSS FRAME TABLE</t>
  </si>
  <si>
    <t>CWF- ESB-M</t>
  </si>
  <si>
    <t>ESCALIER BIG</t>
  </si>
  <si>
    <t>CWF- MRC-M</t>
  </si>
  <si>
    <t>TRANSFORMER REGENCY CHAIR</t>
  </si>
  <si>
    <t>CWF- CLS-M</t>
  </si>
  <si>
    <t>CHAIR LIBRARY STEP</t>
  </si>
  <si>
    <t>CWF- CLSA-M</t>
  </si>
  <si>
    <t>CHAIR LIBRABY STEP A L/G</t>
  </si>
  <si>
    <t>CWF- KRS223-M</t>
  </si>
  <si>
    <t>LIBRARY STEP</t>
  </si>
  <si>
    <t>CWF- KRS123-M</t>
  </si>
  <si>
    <t>BED STEP</t>
  </si>
  <si>
    <t>SOFA</t>
  </si>
  <si>
    <t>CWF- DSR1-M</t>
  </si>
  <si>
    <t xml:space="preserve">DIAMOND SOFA R 1ST </t>
  </si>
  <si>
    <t>CWF- DSR2-M</t>
  </si>
  <si>
    <t>DIAMOND SOFA R 2ST</t>
  </si>
  <si>
    <t>CWF- DSR3-M</t>
  </si>
  <si>
    <t>DIAMOND SOFA R 3ST</t>
  </si>
  <si>
    <t>CWF- SC1-M</t>
  </si>
  <si>
    <t>SOFA CAMEO 1 ST</t>
  </si>
  <si>
    <t>CWF- SC2-M</t>
  </si>
  <si>
    <t>SOFA CAMEO 2 ST</t>
  </si>
  <si>
    <t>CWF- SC3-M</t>
  </si>
  <si>
    <t>SOFA CAMEO 3 ST</t>
  </si>
  <si>
    <t>CWF- FOLR1-M</t>
  </si>
  <si>
    <t>FRENCH OVAL LIVINGROOM 1 ST</t>
  </si>
  <si>
    <t>CWF- FOLR2-M</t>
  </si>
  <si>
    <t>FRENCH OVAL LIVINGROOM 2 ST</t>
  </si>
  <si>
    <t>CWF- FOLR3-M</t>
  </si>
  <si>
    <t>FRENCH OVAL LIVINGROOM 3 ST</t>
  </si>
  <si>
    <t>CWF- CGFP-M</t>
  </si>
  <si>
    <t>CHAIR GRANDFATHER 1 ST</t>
  </si>
  <si>
    <t>CWF- CGFP2-M</t>
  </si>
  <si>
    <t>CHAIR GRANDFATHER 2 ST</t>
  </si>
  <si>
    <t>CWF- CGFP3-M</t>
  </si>
  <si>
    <t>CHAIR GRANDFATHER 3 ST</t>
  </si>
  <si>
    <t>CWF- KRS21-M</t>
  </si>
  <si>
    <t>CHAIR SWAN TUB 1 ST</t>
  </si>
  <si>
    <t>CWF- KRS210-M</t>
  </si>
  <si>
    <t>CHAIR SWAN TUB 2 ST</t>
  </si>
  <si>
    <t>CWF- KRS211-M</t>
  </si>
  <si>
    <t>CHAIR SWAN TUB 3 ST</t>
  </si>
  <si>
    <t>CWF- KRS202-M</t>
  </si>
  <si>
    <t>EMPIRE GRANDFATHER</t>
  </si>
  <si>
    <t>CWF- KRS207-M</t>
  </si>
  <si>
    <t>EMPIRE LOVE SEAT</t>
  </si>
  <si>
    <t>CWF- KRS199-M</t>
  </si>
  <si>
    <t>EMPIRE 3 ST</t>
  </si>
  <si>
    <t>CWF- KRS236B-M</t>
  </si>
  <si>
    <t>HEAVY CARVED 1 ST</t>
  </si>
  <si>
    <t>CWF- KRS236A-M</t>
  </si>
  <si>
    <t>HEAVY CARVED 2 ST</t>
  </si>
  <si>
    <t>CWF- KRS236-M</t>
  </si>
  <si>
    <t>HEAVY CARVED 3 ST</t>
  </si>
  <si>
    <t>CWF- KRS011-M</t>
  </si>
  <si>
    <t>LOUIS TUB CHAIR</t>
  </si>
  <si>
    <t>CWF- KRS0112-M</t>
  </si>
  <si>
    <t>LOUIS SOFA 2 ST</t>
  </si>
  <si>
    <t>CWF- KRS234-M</t>
  </si>
  <si>
    <t>DOLAT SOFA</t>
  </si>
  <si>
    <t>CWF- KRS398-M</t>
  </si>
  <si>
    <t>VICTORIAN SOFA</t>
  </si>
  <si>
    <t>CWF- SAC-M</t>
  </si>
  <si>
    <t>SOFA ANTIQUE CARVING G/L</t>
  </si>
  <si>
    <t>CWF- SAN-M</t>
  </si>
  <si>
    <t>SOFA ANTIQUE NEW G/L</t>
  </si>
  <si>
    <t>CWF- SCL2-M</t>
  </si>
  <si>
    <t>SOFA CAMEL 2 ST</t>
  </si>
  <si>
    <t>CWF- SCL3-M</t>
  </si>
  <si>
    <t>SOFA CAMEL 3 ST</t>
  </si>
  <si>
    <t>CWF- KRS225P-M</t>
  </si>
  <si>
    <t>SOFA SINGLE ENDED</t>
  </si>
  <si>
    <t>CWF- KRS226P-M</t>
  </si>
  <si>
    <t>SOFA DOUBLE ENDED</t>
  </si>
  <si>
    <t>CWF- KRS228-M</t>
  </si>
  <si>
    <t>FLOWER CARVED SINGLE ENDED</t>
  </si>
  <si>
    <t>CWF- KRS229-M</t>
  </si>
  <si>
    <t>GRAPE CARVED SINGLE ENDED</t>
  </si>
  <si>
    <t>CWF- KRS242-M</t>
  </si>
  <si>
    <t>COLONIAL SOFA</t>
  </si>
  <si>
    <t>CWF- KRS298-M</t>
  </si>
  <si>
    <t>MADURA SOFA</t>
  </si>
  <si>
    <t>CWF- LS-M</t>
  </si>
  <si>
    <t>LOVE SEAT SOFA</t>
  </si>
  <si>
    <t>CWF- KRS430-M</t>
  </si>
  <si>
    <t>VARIASI SOFA</t>
  </si>
  <si>
    <t>CWF- SDB-M</t>
  </si>
  <si>
    <t>SWAN DAY BED</t>
  </si>
  <si>
    <t>CWF- KTL215-M</t>
  </si>
  <si>
    <t>SOFA SWAN</t>
  </si>
  <si>
    <t>CWF- SEHB-M</t>
  </si>
  <si>
    <t>SINGLE ENDED HIGHBACK</t>
  </si>
  <si>
    <t>CWF- KRS238-M</t>
  </si>
  <si>
    <t>COLONIAL DOUBLE ENDED</t>
  </si>
  <si>
    <t>CWF- STL-M</t>
  </si>
  <si>
    <t>SOFA TELEPHONE</t>
  </si>
  <si>
    <t>CWF- KTL210-M</t>
  </si>
  <si>
    <t>WEDDING SOFA FLOWER</t>
  </si>
  <si>
    <t>CWF- JB2D-D</t>
  </si>
  <si>
    <t xml:space="preserve">JAVA BENCH WITH DRAWER </t>
  </si>
  <si>
    <t>CWF- DAGC-D</t>
  </si>
  <si>
    <t xml:space="preserve">DENPASAR CHAIR 1 ST </t>
  </si>
  <si>
    <t>CWF- DAGB2-D</t>
  </si>
  <si>
    <t>DENPASAR BENCH 2 ST</t>
  </si>
  <si>
    <t>CWF- DAGB3-D</t>
  </si>
  <si>
    <t>DENPASAR BENCH 3 ST</t>
  </si>
  <si>
    <t>CWF- CB-D</t>
  </si>
  <si>
    <t>CARVED BENCH D</t>
  </si>
  <si>
    <t>CWF- RB-D</t>
  </si>
  <si>
    <t>RABBIT BENCH D</t>
  </si>
  <si>
    <t>CWF- OFS-M</t>
  </si>
  <si>
    <t>OPEN FOOT STOOL</t>
  </si>
  <si>
    <t>CWF- OPS-M</t>
  </si>
  <si>
    <t>OPEN PIANO STOOL</t>
  </si>
  <si>
    <t>CWF- CSKJA-M</t>
  </si>
  <si>
    <t>CHAIR STOOLKING J A</t>
  </si>
  <si>
    <t>CWF- CSKJ-M</t>
  </si>
  <si>
    <t xml:space="preserve">CHAIR STOOLKING J </t>
  </si>
  <si>
    <t>CWF- GDS-M</t>
  </si>
  <si>
    <t>GONDOLE STOOL G/L</t>
  </si>
  <si>
    <t>CWF- GDSB-M</t>
  </si>
  <si>
    <t>GONDOLE STOOL BIG G/L</t>
  </si>
  <si>
    <t>CWF- BA30142-M</t>
  </si>
  <si>
    <t>QUEEN ANNE DOUBLE STOOL</t>
  </si>
  <si>
    <t>CWF- FDS-M</t>
  </si>
  <si>
    <t>FRENCH DOUBLE STOOL</t>
  </si>
  <si>
    <t>CWF- BTS-M</t>
  </si>
  <si>
    <t>BETINNA STOOL</t>
  </si>
  <si>
    <t>CWF- BTSB-M</t>
  </si>
  <si>
    <t>BETINNA STOOL BIG</t>
  </si>
  <si>
    <t>CWF- ABCT2-M</t>
  </si>
  <si>
    <t>FRENCH DUET STOOL</t>
  </si>
  <si>
    <t>CWF- KRS221H-M</t>
  </si>
  <si>
    <t>HAIRY PAW KING STOOL</t>
  </si>
  <si>
    <t>CWF- KRS218-M</t>
  </si>
  <si>
    <t>CHAIR STOOLKING B</t>
  </si>
  <si>
    <t>CWF- KRS221-M</t>
  </si>
  <si>
    <t>CHIPP KING STOOL</t>
  </si>
  <si>
    <t>CWF- BCD1-M</t>
  </si>
  <si>
    <t>BALL &amp; CLAW STOOL 1 ST</t>
  </si>
  <si>
    <t>CWF- BCD2-M</t>
  </si>
  <si>
    <t>BALL &amp; CLAW STOOL 2 ST</t>
  </si>
  <si>
    <t>CWF- BCD3-M</t>
  </si>
  <si>
    <t>BALL &amp; CLAW STOOL 3 ST</t>
  </si>
  <si>
    <t>CWF- KRS235-M</t>
  </si>
  <si>
    <t>HEAVY CARVED STOOL 1 ST</t>
  </si>
  <si>
    <t>CWF- KRS250-M</t>
  </si>
  <si>
    <t>HEAVY CARVED STOOL 2 ST</t>
  </si>
  <si>
    <t>CWF- KRS251-M</t>
  </si>
  <si>
    <t>HEAVY CARVED STOOL 3 ST</t>
  </si>
  <si>
    <t>CWF- CSKA-M</t>
  </si>
  <si>
    <t>CHAIR STOOLKING A</t>
  </si>
  <si>
    <t>CWF- CSKG-M</t>
  </si>
  <si>
    <t>CHAIR STOOLKING GOAT</t>
  </si>
  <si>
    <t>CWF- KRS214-M</t>
  </si>
  <si>
    <t>VICTORIAN STOOL SET OF 3</t>
  </si>
  <si>
    <t>CWF- HK930-M</t>
  </si>
  <si>
    <t>LARGE FIRE PLACE</t>
  </si>
  <si>
    <t>CWF- HK993-M</t>
  </si>
  <si>
    <t>CLASSIC FIRE PLACE</t>
  </si>
  <si>
    <t>CWF- HK993A-M</t>
  </si>
  <si>
    <t>CLASSIC FIRE PLACE (WT102)</t>
  </si>
  <si>
    <t>CWF- BCFS-M</t>
  </si>
  <si>
    <t>BIRD CAGE FRENCH SMALL</t>
  </si>
  <si>
    <t>CWF- BCFM-M</t>
  </si>
  <si>
    <t>BIRD CAGE FRENCH MEDIUM</t>
  </si>
  <si>
    <t>CWF- BCCS-M</t>
  </si>
  <si>
    <t>BIRD CAGE CUBA SMALL</t>
  </si>
  <si>
    <t>CWF- BCCM-M</t>
  </si>
  <si>
    <t>BIRD CAGE CUBA MEDIUM</t>
  </si>
  <si>
    <t>CWF- BCCTS-M</t>
  </si>
  <si>
    <t>BIRD CAGE CATHEDRAL SMALL</t>
  </si>
  <si>
    <t>CWF- BCCTM-M</t>
  </si>
  <si>
    <t>BIRD CAGE CATHEDRAL MEDIUM</t>
  </si>
  <si>
    <t>CWF- BCSS-M</t>
  </si>
  <si>
    <t>BIRD CAGE SPANISH SMALL</t>
  </si>
  <si>
    <t>CWF- BCSM-M</t>
  </si>
  <si>
    <t>BIRD CAGE SPANISH MEDIUM</t>
  </si>
  <si>
    <t>CWF- FEL-M</t>
  </si>
  <si>
    <t>FRENCH EASEL LARGE</t>
  </si>
  <si>
    <t>CWF- FEM-M</t>
  </si>
  <si>
    <t>FRENCH EASEL MEDIUM</t>
  </si>
  <si>
    <t>CWF- FES-M</t>
  </si>
  <si>
    <t>FRENCH EASEL SMALL</t>
  </si>
  <si>
    <t>CWF- PLB-M</t>
  </si>
  <si>
    <t>PLANT STAND JANSEN</t>
  </si>
  <si>
    <t>CWF- FSG-M</t>
  </si>
  <si>
    <t>FLOWER STAND GRAPE (HK727)</t>
  </si>
  <si>
    <t>CWF- HK732-M</t>
  </si>
  <si>
    <t>GRAPE PLANT STAND 4 LEGS</t>
  </si>
  <si>
    <t>CWF- BVC-M</t>
  </si>
  <si>
    <t>BARLEY VALET COLONIAL L.G</t>
  </si>
  <si>
    <t>CWF- VD-M</t>
  </si>
  <si>
    <t>VALET DRAWER</t>
  </si>
  <si>
    <t>CWF- BV-M</t>
  </si>
  <si>
    <t>BARLEY VALET L/G</t>
  </si>
  <si>
    <t>CWF- BVS-M</t>
  </si>
  <si>
    <t>BARLEY VALET S L/G</t>
  </si>
  <si>
    <t>CWF- HK791-M</t>
  </si>
  <si>
    <t>FLOWER TABLE W/MARBLE</t>
  </si>
  <si>
    <t>CWF- HK734-M</t>
  </si>
  <si>
    <t>CHIPP PLANT STAND</t>
  </si>
  <si>
    <t>CWF- HK737-T</t>
  </si>
  <si>
    <t>CHINA PLANT STAND TEAK</t>
  </si>
  <si>
    <t>CWF- SPS-M</t>
  </si>
  <si>
    <t>SWAN PLANT STAND</t>
  </si>
  <si>
    <t>CWF- SPSS-M</t>
  </si>
  <si>
    <t>SWAN PLANT STAND SMALL</t>
  </si>
  <si>
    <t>CWF- HPS-M</t>
  </si>
  <si>
    <t>HORSE PLANT STAND</t>
  </si>
  <si>
    <t>CWF- HPSS-M</t>
  </si>
  <si>
    <t>HORSE PLANT STAND SMALL</t>
  </si>
  <si>
    <t>CWF- BPS-M</t>
  </si>
  <si>
    <t>BARLEY PLANT STAND</t>
  </si>
  <si>
    <t>CWF- BPSB-M</t>
  </si>
  <si>
    <t>BARLEY PLANT STAND B L/G</t>
  </si>
  <si>
    <t>CWF- HK706-M</t>
  </si>
  <si>
    <t>MAGAZINE RACK CARVING</t>
  </si>
  <si>
    <t>CWF- AR-M</t>
  </si>
  <si>
    <t>AUDIO RACK</t>
  </si>
  <si>
    <t>CWF- BTC-M</t>
  </si>
  <si>
    <t>BOOK TROUGH CARVING</t>
  </si>
  <si>
    <t>CWF- CV1D-M</t>
  </si>
  <si>
    <t>CHEVERET 1 DW</t>
  </si>
  <si>
    <t>CWF- CV2D-M</t>
  </si>
  <si>
    <t>CHEVERET 2 DW</t>
  </si>
  <si>
    <t>CWF- WRFB3-M</t>
  </si>
  <si>
    <t>WALL RACK FREET B 3 DW</t>
  </si>
  <si>
    <t>CWF- WRF6-M</t>
  </si>
  <si>
    <t>WALL RACK FREET  6 DW L/G</t>
  </si>
  <si>
    <t>CWF- LMR110-M</t>
  </si>
  <si>
    <t>CORNER CABINET W/ SHELVES</t>
  </si>
  <si>
    <t>CWF- HK109-M</t>
  </si>
  <si>
    <t>CORNER RACK W/DOOR</t>
  </si>
  <si>
    <t>CWF- CWN-M</t>
  </si>
  <si>
    <t>CORNER WHAT NOT</t>
  </si>
  <si>
    <t>CWF- LBX1D-M</t>
  </si>
  <si>
    <t>LETTER BOX 1 DW</t>
  </si>
  <si>
    <t>CWF- LBX2D-M</t>
  </si>
  <si>
    <t>LETTER BOX 2 DR</t>
  </si>
  <si>
    <t>CWF- LBX-M</t>
  </si>
  <si>
    <t xml:space="preserve">LETTER BOX </t>
  </si>
  <si>
    <t>CWF- MC2-M</t>
  </si>
  <si>
    <t>CORNER MEDICINE CABINET 2 D</t>
  </si>
  <si>
    <t>CWF- LMR126-M</t>
  </si>
  <si>
    <t>HANGING CABINET</t>
  </si>
  <si>
    <t>CWF- HK853-M</t>
  </si>
  <si>
    <t>MEDICINE CABINET</t>
  </si>
  <si>
    <t>CWF- HK844-M</t>
  </si>
  <si>
    <t>FLOWER BASKET</t>
  </si>
  <si>
    <t>CWF- HK836-M</t>
  </si>
  <si>
    <t>JEWELRY CASKET</t>
  </si>
  <si>
    <t>CWF- CTR-M</t>
  </si>
  <si>
    <t>CANTERBURY REGENCY L/G</t>
  </si>
  <si>
    <t>CWF- FBE-M</t>
  </si>
  <si>
    <t>FLOWER BASKET ELEPHANT</t>
  </si>
  <si>
    <t>MAGAZINE RACK C L/G</t>
  </si>
  <si>
    <t>CWF- TR-M</t>
  </si>
  <si>
    <t>TOWEL RAIL BOTH</t>
  </si>
  <si>
    <t>CWF- TRA-M</t>
  </si>
  <si>
    <t>TOWEL RAIL A</t>
  </si>
  <si>
    <t>CWF- TRG-M</t>
  </si>
  <si>
    <t>TOWEL RAIL G</t>
  </si>
  <si>
    <t>CWF- TRH-M</t>
  </si>
  <si>
    <t>TOWEL RAIL H</t>
  </si>
  <si>
    <t>CWF- KCC-M</t>
  </si>
  <si>
    <t>KITCHEN CABINET</t>
  </si>
  <si>
    <t>CWF- WS-M</t>
  </si>
  <si>
    <t>WASH STAND CERAMIC</t>
  </si>
  <si>
    <t>CWF- DTTO-M</t>
  </si>
  <si>
    <t>DRINK TEA TABLE OVAL</t>
  </si>
  <si>
    <t>CWF- DTTR-M</t>
  </si>
  <si>
    <t>DRINK TEA TABLE ROUND</t>
  </si>
  <si>
    <t>CWF- DTTN-M</t>
  </si>
  <si>
    <t>DRINK TEA TABLE NUTS</t>
  </si>
  <si>
    <t>CWF- DTTHB-M</t>
  </si>
  <si>
    <t>DRINK TEA TABLE HALF MOON</t>
  </si>
  <si>
    <t>CWF- MJ677-M</t>
  </si>
  <si>
    <t>DRINK TEA TABLE OVAL CARVED</t>
  </si>
  <si>
    <t>CWF- MJ671-M</t>
  </si>
  <si>
    <t>DRINK TEA TABLE ROUND CARVED</t>
  </si>
  <si>
    <t>CWF- DTV-M</t>
  </si>
  <si>
    <t>DRINK TEA TABLE VICTORIAN</t>
  </si>
  <si>
    <t>CWF- TEB40-M</t>
  </si>
  <si>
    <t>TEA TABLE BOX 40</t>
  </si>
  <si>
    <t>CWF- TEB50-M</t>
  </si>
  <si>
    <t>TEA TABLE BOX 50</t>
  </si>
  <si>
    <t>CWF- TEB60-M</t>
  </si>
  <si>
    <t>TEA TABLE BOX 60</t>
  </si>
  <si>
    <t>CWF- DTTEW-M</t>
  </si>
  <si>
    <t>TEA TROLLY BIG W/WHEELS</t>
  </si>
  <si>
    <t>CWF- HK829-M</t>
  </si>
  <si>
    <t>TEA CART</t>
  </si>
  <si>
    <t>CWF- TCS-M</t>
  </si>
  <si>
    <t>TEA CART SWAN</t>
  </si>
  <si>
    <t>CWF- WB40-M</t>
  </si>
  <si>
    <t>VICTORIAN WORK BOX 40</t>
  </si>
  <si>
    <t>CWF- WB50-M</t>
  </si>
  <si>
    <t>VICTORIAN WORK BOX 50</t>
  </si>
  <si>
    <t>CWF- WB60-M</t>
  </si>
  <si>
    <t>VICTORIAN WORK BOX 60</t>
  </si>
  <si>
    <t>CWF- PLST-M</t>
  </si>
  <si>
    <t>NEST OF TABLE FRENCH</t>
  </si>
  <si>
    <t>CWF- NOT4-M</t>
  </si>
  <si>
    <t>NEST OF TABLE SET OF 4</t>
  </si>
  <si>
    <t>CWF- NOT3F-M</t>
  </si>
  <si>
    <t>NEST OF TABLE 3 FLUTE</t>
  </si>
  <si>
    <t>CWF- MJ505-M</t>
  </si>
  <si>
    <t>NEST OF TABLE SET OF 3</t>
  </si>
  <si>
    <t>CWF- CGT-M</t>
  </si>
  <si>
    <t>CHIPP GAME TABLE L/G</t>
  </si>
  <si>
    <t>CWF- RFSC-M</t>
  </si>
  <si>
    <t>ROUNDED FRONT SUNBURST 12 D</t>
  </si>
  <si>
    <t>CWF- RFSC9-M</t>
  </si>
  <si>
    <t>ROUNDED FRONT SUNBURST 9 D</t>
  </si>
  <si>
    <t>CWF- LCT-M</t>
  </si>
  <si>
    <t>LYRE CARD TABLE</t>
  </si>
  <si>
    <t>CWF- DRST-M</t>
  </si>
  <si>
    <t>DROP SIDE TABLE</t>
  </si>
  <si>
    <t>CWF- TFML-M</t>
  </si>
  <si>
    <t>TABLE FRENCH MIRROR LARGE</t>
  </si>
  <si>
    <t>CWF- MJ517-M</t>
  </si>
  <si>
    <t>CHIPP DISPLAY TABLE</t>
  </si>
  <si>
    <t>CWF- CDT40-M</t>
  </si>
  <si>
    <t>CHIPP DRUM TABLE 40 L/G</t>
  </si>
  <si>
    <t>CWF- CDT50-M</t>
  </si>
  <si>
    <t>CHIPP DRUM TABLE 50 L/G</t>
  </si>
  <si>
    <t>CWF- CDT60-M</t>
  </si>
  <si>
    <t>CHIPP DRUM TABLE 60 L/G</t>
  </si>
  <si>
    <t>CWF- CCB40-M</t>
  </si>
  <si>
    <t>CHIPP CUP 40</t>
  </si>
  <si>
    <t>CWF- CCB50-M</t>
  </si>
  <si>
    <t>CHIPP CUP 50</t>
  </si>
  <si>
    <t>CWF- CCB60-M</t>
  </si>
  <si>
    <t>CHIPP CUP 60</t>
  </si>
  <si>
    <t>CWF- CWT40-M</t>
  </si>
  <si>
    <t>CHIPP WINE TABLE 40</t>
  </si>
  <si>
    <t>CWF- CWT50-M</t>
  </si>
  <si>
    <t>CHIPP WINE TABLE 50</t>
  </si>
  <si>
    <t>CWF- CWT60-M</t>
  </si>
  <si>
    <t>CHIPP WINE TABLE 60</t>
  </si>
  <si>
    <t>CWF- SST40-M</t>
  </si>
  <si>
    <t>SWAN SIDE TABLE 40</t>
  </si>
  <si>
    <t>CWF- SST50-M</t>
  </si>
  <si>
    <t>SWAN SIDE TABLE 50</t>
  </si>
  <si>
    <t>CWF- SST60-M</t>
  </si>
  <si>
    <t>SWAN SIDE TABLE 60</t>
  </si>
  <si>
    <t>CWF- MJ526-M</t>
  </si>
  <si>
    <t>SERPENTINE WINE TABLE</t>
  </si>
  <si>
    <t>CWF- SWT-M</t>
  </si>
  <si>
    <t xml:space="preserve">SERPENTINE TABLE </t>
  </si>
  <si>
    <t>CWF- RTC60-M</t>
  </si>
  <si>
    <t>ROUND TABLE CHIPP 60</t>
  </si>
  <si>
    <t>CWF- TCWT-M</t>
  </si>
  <si>
    <t>THREE COLOUMN WINE TABLE</t>
  </si>
  <si>
    <t>CWF- CHT1-M</t>
  </si>
  <si>
    <t>CARVED HALL TABLE 1 D</t>
  </si>
  <si>
    <t>CWF- MJ463-M</t>
  </si>
  <si>
    <t>VICTORIAN WALL TABLE</t>
  </si>
  <si>
    <t>CWF- FBT-M</t>
  </si>
  <si>
    <t>FEDERATION TABLE</t>
  </si>
  <si>
    <t>CWF- T7004-M</t>
  </si>
  <si>
    <t>LOUIS XV 1 DW SIDE TABLE</t>
  </si>
  <si>
    <t>TOTAL ORDER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</si>
</sst>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164" formatCode="##\ &quot;cm wide x&quot;"/>
    <numFmt numFmtId="165" formatCode="##\ &quot;cm deep x&quot;"/>
    <numFmt numFmtId="166" formatCode="##\ &quot;cm tall&quot;"/>
    <numFmt numFmtId="167" formatCode="##\ &quot;in wide x&quot;"/>
    <numFmt numFmtId="168" formatCode="##\ &quot;in deep x&quot;"/>
    <numFmt numFmtId="169" formatCode="##\ &quot;in tall&quot;"/>
    <numFmt numFmtId="170" formatCode="&quot;$&quot;#,##0"/>
    <numFmt numFmtId="171" formatCode="0.00\ \ &quot;m3&quot;"/>
    <numFmt numFmtId="172" formatCode="0.00\ &quot;m3&quot;"/>
  </numFmts>
  <fonts count="7" x14ac:knownFonts="1">
    <font>
      <sz val="11"/>
      <color theme="1"/>
      <name val="Calibri"/>
      <scheme val="minor"/>
    </font>
    <font>
      <b/>
      <sz val="10"/>
      <color theme="1"/>
      <name val="Arial"/>
    </font>
    <font>
      <b/>
      <sz val="11"/>
      <color theme="1"/>
      <name val="Calibri"/>
      <scheme val="minor"/>
    </font>
    <font>
      <sz val="10"/>
      <color theme="1"/>
      <name val="Arial"/>
    </font>
    <font>
      <sz val="11"/>
      <color theme="1"/>
      <name val="Calibri"/>
    </font>
    <font>
      <sz val="11"/>
      <color theme="1"/>
      <name val="Calibri"/>
      <scheme val="minor"/>
    </font>
    <font>
      <b/>
      <sz val="12"/>
      <color theme="1"/>
      <name val="Arial"/>
    </font>
  </fonts>
  <fills count="3">
    <fill>
      <patternFill patternType="none"/>
    </fill>
    <fill>
      <patternFill patternType="gray125"/>
    </fill>
    <fill>
      <patternFill patternType="solid">
        <fgColor rgb="FFFFFF00"/>
        <bgColor rgb="FFFFFF00"/>
      </patternFill>
    </fill>
  </fills>
  <borders count="2">
    <border>
      <left/>
      <right/>
      <top/>
      <bottom/>
      <diagonal/>
    </border>
    <border>
      <left/>
      <right/>
      <top/>
      <bottom style="thin">
        <color rgb="FF000000"/>
      </bottom>
      <diagonal/>
    </border>
  </borders>
  <cellStyleXfs count="1">
    <xf numFmtId="0" fontId="0" fillId="0" borderId="0"/>
  </cellStyleXfs>
  <cellXfs count="45">
    <xf numFmtId="0" fontId="0" fillId="0" borderId="0" xfId="0"/>
    <xf numFmtId="0" fontId="1" fillId="0" borderId="0" xfId="0" applyFont="1"/>
    <xf numFmtId="0" fontId="1" fillId="0" borderId="0" xfId="0" applyFont="1" applyAlignment="1">
      <alignment horizontal="left"/>
    </xf>
    <xf numFmtId="164" fontId="1" fillId="0" borderId="0" xfId="0" applyNumberFormat="1" applyFont="1"/>
    <xf numFmtId="165" fontId="1" fillId="0" borderId="0" xfId="0" applyNumberFormat="1" applyFont="1"/>
    <xf numFmtId="166" fontId="1" fillId="0" borderId="0" xfId="0" applyNumberFormat="1" applyFont="1"/>
    <xf numFmtId="0" fontId="1" fillId="0" borderId="0" xfId="0" applyFont="1" applyAlignment="1">
      <alignment horizontal="center"/>
    </xf>
    <xf numFmtId="167" fontId="1" fillId="0" borderId="0" xfId="0" applyNumberFormat="1" applyFont="1"/>
    <xf numFmtId="168" fontId="1" fillId="0" borderId="0" xfId="0" applyNumberFormat="1" applyFont="1"/>
    <xf numFmtId="169" fontId="1" fillId="0" borderId="0" xfId="0" applyNumberFormat="1" applyFont="1"/>
    <xf numFmtId="1" fontId="1" fillId="0" borderId="0" xfId="0" applyNumberFormat="1" applyFont="1" applyAlignment="1">
      <alignment horizontal="center"/>
    </xf>
    <xf numFmtId="170" fontId="1" fillId="0" borderId="0" xfId="0" applyNumberFormat="1" applyFont="1" applyAlignment="1">
      <alignment horizontal="right"/>
    </xf>
    <xf numFmtId="170" fontId="2" fillId="0" borderId="0" xfId="0" applyNumberFormat="1" applyFont="1" applyAlignment="1">
      <alignment horizontal="right"/>
    </xf>
    <xf numFmtId="171" fontId="2" fillId="0" borderId="0" xfId="0" applyNumberFormat="1" applyFont="1" applyAlignment="1">
      <alignment horizontal="right"/>
    </xf>
    <xf numFmtId="0" fontId="2" fillId="0" borderId="0" xfId="0" applyFont="1"/>
    <xf numFmtId="0" fontId="1" fillId="0" borderId="1" xfId="0" applyFont="1" applyBorder="1"/>
    <xf numFmtId="0" fontId="1" fillId="0" borderId="1" xfId="0" applyFont="1" applyBorder="1" applyAlignment="1">
      <alignment horizontal="left"/>
    </xf>
    <xf numFmtId="164" fontId="1" fillId="0" borderId="1" xfId="0" applyNumberFormat="1" applyFont="1" applyBorder="1"/>
    <xf numFmtId="165" fontId="1" fillId="0" borderId="1" xfId="0" applyNumberFormat="1" applyFont="1" applyBorder="1"/>
    <xf numFmtId="166" fontId="1" fillId="0" borderId="1" xfId="0" applyNumberFormat="1" applyFont="1" applyBorder="1"/>
    <xf numFmtId="0" fontId="1" fillId="0" borderId="1" xfId="0" applyFont="1" applyBorder="1" applyAlignment="1">
      <alignment horizontal="center"/>
    </xf>
    <xf numFmtId="167" fontId="1" fillId="0" borderId="1" xfId="0" applyNumberFormat="1" applyFont="1" applyBorder="1"/>
    <xf numFmtId="168" fontId="1" fillId="0" borderId="1" xfId="0" applyNumberFormat="1" applyFont="1" applyBorder="1"/>
    <xf numFmtId="169" fontId="1" fillId="0" borderId="1" xfId="0" applyNumberFormat="1" applyFont="1" applyBorder="1"/>
    <xf numFmtId="1" fontId="1" fillId="0" borderId="1" xfId="0" applyNumberFormat="1" applyFont="1" applyBorder="1" applyAlignment="1">
      <alignment horizontal="center"/>
    </xf>
    <xf numFmtId="170" fontId="1" fillId="0" borderId="1" xfId="0" applyNumberFormat="1" applyFont="1" applyBorder="1" applyAlignment="1">
      <alignment horizontal="right"/>
    </xf>
    <xf numFmtId="170" fontId="2" fillId="0" borderId="1" xfId="0" applyNumberFormat="1" applyFont="1" applyBorder="1" applyAlignment="1">
      <alignment horizontal="right"/>
    </xf>
    <xf numFmtId="171" fontId="2" fillId="0" borderId="1" xfId="0" applyNumberFormat="1" applyFont="1" applyBorder="1" applyAlignment="1">
      <alignment horizontal="right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left"/>
    </xf>
    <xf numFmtId="0" fontId="3" fillId="0" borderId="0" xfId="0" applyFont="1"/>
    <xf numFmtId="164" fontId="3" fillId="0" borderId="0" xfId="0" applyNumberFormat="1" applyFont="1"/>
    <xf numFmtId="165" fontId="3" fillId="0" borderId="0" xfId="0" applyNumberFormat="1" applyFont="1"/>
    <xf numFmtId="166" fontId="3" fillId="0" borderId="0" xfId="0" applyNumberFormat="1" applyFont="1"/>
    <xf numFmtId="172" fontId="3" fillId="0" borderId="0" xfId="0" applyNumberFormat="1" applyFont="1" applyAlignment="1">
      <alignment horizontal="center"/>
    </xf>
    <xf numFmtId="167" fontId="3" fillId="0" borderId="0" xfId="0" applyNumberFormat="1" applyFont="1"/>
    <xf numFmtId="168" fontId="3" fillId="0" borderId="0" xfId="0" applyNumberFormat="1" applyFont="1"/>
    <xf numFmtId="169" fontId="3" fillId="0" borderId="0" xfId="0" applyNumberFormat="1" applyFont="1"/>
    <xf numFmtId="1" fontId="3" fillId="0" borderId="0" xfId="0" applyNumberFormat="1" applyFont="1" applyAlignment="1">
      <alignment horizontal="center"/>
    </xf>
    <xf numFmtId="170" fontId="3" fillId="0" borderId="0" xfId="0" applyNumberFormat="1" applyFont="1" applyAlignment="1">
      <alignment horizontal="right"/>
    </xf>
    <xf numFmtId="170" fontId="4" fillId="0" borderId="0" xfId="0" applyNumberFormat="1" applyFont="1"/>
    <xf numFmtId="171" fontId="5" fillId="0" borderId="0" xfId="0" applyNumberFormat="1" applyFont="1"/>
    <xf numFmtId="0" fontId="6" fillId="0" borderId="0" xfId="0" applyFont="1"/>
    <xf numFmtId="170" fontId="3" fillId="0" borderId="0" xfId="0" applyNumberFormat="1" applyFont="1"/>
    <xf numFmtId="0" fontId="3" fillId="2" borderId="0" xfId="0" applyFont="1" applyFill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230" Type="http://schemas.openxmlformats.org/officeDocument/2006/relationships/image" Target="../media/image230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196" Type="http://schemas.openxmlformats.org/officeDocument/2006/relationships/image" Target="../media/image196.jp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jp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75" Type="http://schemas.openxmlformats.org/officeDocument/2006/relationships/image" Target="../media/image75.png"/><Relationship Id="rId140" Type="http://schemas.openxmlformats.org/officeDocument/2006/relationships/image" Target="../media/image140.jp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240" Type="http://schemas.openxmlformats.org/officeDocument/2006/relationships/image" Target="../media/image240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251" Type="http://schemas.openxmlformats.org/officeDocument/2006/relationships/image" Target="../media/image251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1276350</xdr:colOff>
      <xdr:row>2</xdr:row>
      <xdr:rowOff>0</xdr:rowOff>
    </xdr:from>
    <xdr:ext cx="1009650" cy="1200150"/>
    <xdr:pic>
      <xdr:nvPicPr>
        <xdr:cNvPr id="2" name="image9.png" descr="cwflmr118.gif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1228725</xdr:colOff>
      <xdr:row>3</xdr:row>
      <xdr:rowOff>76200</xdr:rowOff>
    </xdr:from>
    <xdr:ext cx="1019175" cy="1171575"/>
    <xdr:pic>
      <xdr:nvPicPr>
        <xdr:cNvPr id="3" name="image22.png" descr="cwflmr222.gif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1276350</xdr:colOff>
      <xdr:row>4</xdr:row>
      <xdr:rowOff>57150</xdr:rowOff>
    </xdr:from>
    <xdr:ext cx="1047750" cy="1143000"/>
    <xdr:pic>
      <xdr:nvPicPr>
        <xdr:cNvPr id="4" name="image2.png" descr="cwflmr105-m.gif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1219200</xdr:colOff>
      <xdr:row>5</xdr:row>
      <xdr:rowOff>0</xdr:rowOff>
    </xdr:from>
    <xdr:ext cx="1000125" cy="1200150"/>
    <xdr:pic>
      <xdr:nvPicPr>
        <xdr:cNvPr id="5" name="image8.png" descr="cwflmr342.gi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1104900</xdr:colOff>
      <xdr:row>6</xdr:row>
      <xdr:rowOff>28575</xdr:rowOff>
    </xdr:from>
    <xdr:ext cx="1200150" cy="1200150"/>
    <xdr:pic>
      <xdr:nvPicPr>
        <xdr:cNvPr id="6" name="image6.png" descr="cwfebc2d-m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685925" y="54578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1257300</xdr:colOff>
      <xdr:row>7</xdr:row>
      <xdr:rowOff>47625</xdr:rowOff>
    </xdr:from>
    <xdr:ext cx="685800" cy="1190625"/>
    <xdr:pic>
      <xdr:nvPicPr>
        <xdr:cNvPr id="7" name="image7.png" descr="cwfobc 1m-d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1133475</xdr:colOff>
      <xdr:row>8</xdr:row>
      <xdr:rowOff>9525</xdr:rowOff>
    </xdr:from>
    <xdr:ext cx="1038225" cy="1190625"/>
    <xdr:pic>
      <xdr:nvPicPr>
        <xdr:cNvPr id="8" name="image13.png" descr="cwfobc 2m-d.gif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1362075</xdr:colOff>
      <xdr:row>9</xdr:row>
      <xdr:rowOff>28575</xdr:rowOff>
    </xdr:from>
    <xdr:ext cx="742950" cy="1181100"/>
    <xdr:pic>
      <xdr:nvPicPr>
        <xdr:cNvPr id="9" name="image1.png" descr="cwfobm-m.gif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1257300</xdr:colOff>
      <xdr:row>10</xdr:row>
      <xdr:rowOff>57150</xdr:rowOff>
    </xdr:from>
    <xdr:ext cx="904875" cy="1181100"/>
    <xdr:pic>
      <xdr:nvPicPr>
        <xdr:cNvPr id="10" name="image5.png" descr="cwfobl-m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1447800</xdr:colOff>
      <xdr:row>11</xdr:row>
      <xdr:rowOff>28575</xdr:rowOff>
    </xdr:from>
    <xdr:ext cx="657225" cy="1200150"/>
    <xdr:pic>
      <xdr:nvPicPr>
        <xdr:cNvPr id="11" name="image3.png" descr="cwfobh-m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1504950</xdr:colOff>
      <xdr:row>12</xdr:row>
      <xdr:rowOff>28575</xdr:rowOff>
    </xdr:from>
    <xdr:ext cx="619125" cy="1171575"/>
    <xdr:pic>
      <xdr:nvPicPr>
        <xdr:cNvPr id="12" name="image24.png" descr="cwflmr388-m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847725</xdr:colOff>
      <xdr:row>13</xdr:row>
      <xdr:rowOff>19050</xdr:rowOff>
    </xdr:from>
    <xdr:ext cx="1514475" cy="1095375"/>
    <xdr:pic>
      <xdr:nvPicPr>
        <xdr:cNvPr id="13" name="image19.png" descr="cwfsbeb-m.gif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1028700</xdr:colOff>
      <xdr:row>14</xdr:row>
      <xdr:rowOff>28575</xdr:rowOff>
    </xdr:from>
    <xdr:ext cx="1266825" cy="1181100"/>
    <xdr:pic>
      <xdr:nvPicPr>
        <xdr:cNvPr id="14" name="image11.png" descr="cwfcac3-m.gif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1238250</xdr:colOff>
      <xdr:row>15</xdr:row>
      <xdr:rowOff>19050</xdr:rowOff>
    </xdr:from>
    <xdr:ext cx="923925" cy="1162050"/>
    <xdr:pic>
      <xdr:nvPicPr>
        <xdr:cNvPr id="15" name="image18.png" descr="cwfbo 330-m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1085850</xdr:colOff>
      <xdr:row>16</xdr:row>
      <xdr:rowOff>47625</xdr:rowOff>
    </xdr:from>
    <xdr:ext cx="1285875" cy="1171575"/>
    <xdr:pic>
      <xdr:nvPicPr>
        <xdr:cNvPr id="16" name="image4.png" descr="cwfbo 331-m.gif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504825</xdr:colOff>
      <xdr:row>17</xdr:row>
      <xdr:rowOff>38100</xdr:rowOff>
    </xdr:from>
    <xdr:ext cx="1800225" cy="1009650"/>
    <xdr:pic>
      <xdr:nvPicPr>
        <xdr:cNvPr id="17" name="image16.png" descr="cwfbo_223a-m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590550</xdr:colOff>
      <xdr:row>18</xdr:row>
      <xdr:rowOff>47625</xdr:rowOff>
    </xdr:from>
    <xdr:ext cx="1733550" cy="1009650"/>
    <xdr:pic>
      <xdr:nvPicPr>
        <xdr:cNvPr id="18" name="image10.png" descr="cwfbo_224-m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1485900</xdr:colOff>
      <xdr:row>19</xdr:row>
      <xdr:rowOff>9525</xdr:rowOff>
    </xdr:from>
    <xdr:ext cx="676275" cy="1162050"/>
    <xdr:pic>
      <xdr:nvPicPr>
        <xdr:cNvPr id="19" name="image12.png" descr="cwfforlc-m.gif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1524000</xdr:colOff>
      <xdr:row>20</xdr:row>
      <xdr:rowOff>28575</xdr:rowOff>
    </xdr:from>
    <xdr:ext cx="676275" cy="1162050"/>
    <xdr:pic>
      <xdr:nvPicPr>
        <xdr:cNvPr id="20" name="image17.png" descr="cwflmr393-m.gif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1285875</xdr:colOff>
      <xdr:row>21</xdr:row>
      <xdr:rowOff>9525</xdr:rowOff>
    </xdr:from>
    <xdr:ext cx="800100" cy="1181100"/>
    <xdr:pic>
      <xdr:nvPicPr>
        <xdr:cNvPr id="21" name="image21.png" descr="cwflmr392-m.gif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1333500</xdr:colOff>
      <xdr:row>22</xdr:row>
      <xdr:rowOff>66675</xdr:rowOff>
    </xdr:from>
    <xdr:ext cx="619125" cy="1200150"/>
    <xdr:pic>
      <xdr:nvPicPr>
        <xdr:cNvPr id="22" name="image14.png" descr="cwfcgc_2d-m.gif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1285875</xdr:colOff>
      <xdr:row>23</xdr:row>
      <xdr:rowOff>38100</xdr:rowOff>
    </xdr:from>
    <xdr:ext cx="752475" cy="1209675"/>
    <xdr:pic>
      <xdr:nvPicPr>
        <xdr:cNvPr id="23" name="image26.png" descr="cwfcgc_3d-m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1409700</xdr:colOff>
      <xdr:row>24</xdr:row>
      <xdr:rowOff>57150</xdr:rowOff>
    </xdr:from>
    <xdr:ext cx="552450" cy="1171575"/>
    <xdr:pic>
      <xdr:nvPicPr>
        <xdr:cNvPr id="24" name="image20.png" descr="cwfchc-m.gif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1438275</xdr:colOff>
      <xdr:row>25</xdr:row>
      <xdr:rowOff>28575</xdr:rowOff>
    </xdr:from>
    <xdr:ext cx="590550" cy="1181100"/>
    <xdr:pic>
      <xdr:nvPicPr>
        <xdr:cNvPr id="25" name="image23.png" descr="cwfchc_2d-m.gif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1390650</xdr:colOff>
      <xdr:row>26</xdr:row>
      <xdr:rowOff>28575</xdr:rowOff>
    </xdr:from>
    <xdr:ext cx="590550" cy="1190625"/>
    <xdr:pic>
      <xdr:nvPicPr>
        <xdr:cNvPr id="26" name="image15.png" descr="cwfcrc-m.gif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1447800</xdr:colOff>
      <xdr:row>27</xdr:row>
      <xdr:rowOff>28575</xdr:rowOff>
    </xdr:from>
    <xdr:ext cx="647700" cy="1200150"/>
    <xdr:pic>
      <xdr:nvPicPr>
        <xdr:cNvPr id="27" name="image25.png" descr="cwfcbc-m.gif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1485900</xdr:colOff>
      <xdr:row>28</xdr:row>
      <xdr:rowOff>9525</xdr:rowOff>
    </xdr:from>
    <xdr:ext cx="542925" cy="1200150"/>
    <xdr:pic>
      <xdr:nvPicPr>
        <xdr:cNvPr id="28" name="image27.png" descr="cwfbfcl-m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1466850</xdr:colOff>
      <xdr:row>29</xdr:row>
      <xdr:rowOff>19050</xdr:rowOff>
    </xdr:from>
    <xdr:ext cx="561975" cy="1190625"/>
    <xdr:pic>
      <xdr:nvPicPr>
        <xdr:cNvPr id="29" name="image36.png" descr="cwfbfcs-m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1409700</xdr:colOff>
      <xdr:row>30</xdr:row>
      <xdr:rowOff>19050</xdr:rowOff>
    </xdr:from>
    <xdr:ext cx="600075" cy="1162050"/>
    <xdr:pic>
      <xdr:nvPicPr>
        <xdr:cNvPr id="30" name="image28.png" descr="cwfal_401-m.gif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1371600</xdr:colOff>
      <xdr:row>31</xdr:row>
      <xdr:rowOff>9525</xdr:rowOff>
    </xdr:from>
    <xdr:ext cx="704850" cy="1200150"/>
    <xdr:pic>
      <xdr:nvPicPr>
        <xdr:cNvPr id="31" name="image29.png" descr="cwflmr120-m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1552575</xdr:colOff>
      <xdr:row>32</xdr:row>
      <xdr:rowOff>38100</xdr:rowOff>
    </xdr:from>
    <xdr:ext cx="523875" cy="1190625"/>
    <xdr:pic>
      <xdr:nvPicPr>
        <xdr:cNvPr id="32" name="image42.png" descr="cwflmr369-m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1457325</xdr:colOff>
      <xdr:row>33</xdr:row>
      <xdr:rowOff>19050</xdr:rowOff>
    </xdr:from>
    <xdr:ext cx="695325" cy="1228725"/>
    <xdr:pic>
      <xdr:nvPicPr>
        <xdr:cNvPr id="33" name="image33.png" descr="cwflmr340-m.gif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1533525</xdr:colOff>
      <xdr:row>34</xdr:row>
      <xdr:rowOff>38100</xdr:rowOff>
    </xdr:from>
    <xdr:ext cx="514350" cy="1209675"/>
    <xdr:pic>
      <xdr:nvPicPr>
        <xdr:cNvPr id="34" name="image49.png" descr="cwfctbm_2-m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1447800</xdr:colOff>
      <xdr:row>35</xdr:row>
      <xdr:rowOff>19050</xdr:rowOff>
    </xdr:from>
    <xdr:ext cx="552450" cy="1190625"/>
    <xdr:pic>
      <xdr:nvPicPr>
        <xdr:cNvPr id="35" name="image30.png" descr="cwfctbm_9-m.gif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1447800</xdr:colOff>
      <xdr:row>36</xdr:row>
      <xdr:rowOff>28575</xdr:rowOff>
    </xdr:from>
    <xdr:ext cx="666750" cy="1190625"/>
    <xdr:pic>
      <xdr:nvPicPr>
        <xdr:cNvPr id="36" name="image34.png" descr="cwflmr266-m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1428750</xdr:colOff>
      <xdr:row>37</xdr:row>
      <xdr:rowOff>47625</xdr:rowOff>
    </xdr:from>
    <xdr:ext cx="523875" cy="1181100"/>
    <xdr:pic>
      <xdr:nvPicPr>
        <xdr:cNvPr id="37" name="image32.png" descr="cwfbcv_1-m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1343025</xdr:colOff>
      <xdr:row>38</xdr:row>
      <xdr:rowOff>66675</xdr:rowOff>
    </xdr:from>
    <xdr:ext cx="666750" cy="1152525"/>
    <xdr:pic>
      <xdr:nvPicPr>
        <xdr:cNvPr id="38" name="image31.png" descr="cwflmr341-m.gif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1314450</xdr:colOff>
      <xdr:row>39</xdr:row>
      <xdr:rowOff>76200</xdr:rowOff>
    </xdr:from>
    <xdr:ext cx="628650" cy="1152525"/>
    <xdr:pic>
      <xdr:nvPicPr>
        <xdr:cNvPr id="39" name="image37.png" descr="cwfal_502-m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1257300</xdr:colOff>
      <xdr:row>40</xdr:row>
      <xdr:rowOff>28575</xdr:rowOff>
    </xdr:from>
    <xdr:ext cx="895350" cy="1181100"/>
    <xdr:pic>
      <xdr:nvPicPr>
        <xdr:cNvPr id="40" name="image41.png" descr="cwfal_503-m.gif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41</xdr:row>
      <xdr:rowOff>38100</xdr:rowOff>
    </xdr:from>
    <xdr:ext cx="676275" cy="1152525"/>
    <xdr:pic>
      <xdr:nvPicPr>
        <xdr:cNvPr id="41" name="image35.png" descr="cwfcb2-m.gif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1409700</xdr:colOff>
      <xdr:row>42</xdr:row>
      <xdr:rowOff>19050</xdr:rowOff>
    </xdr:from>
    <xdr:ext cx="619125" cy="1228725"/>
    <xdr:pic>
      <xdr:nvPicPr>
        <xdr:cNvPr id="42" name="image38.png" descr="cwflmr_334-m.gif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1419225</xdr:colOff>
      <xdr:row>43</xdr:row>
      <xdr:rowOff>38100</xdr:rowOff>
    </xdr:from>
    <xdr:ext cx="552450" cy="1209675"/>
    <xdr:pic>
      <xdr:nvPicPr>
        <xdr:cNvPr id="43" name="image43.png" descr="cwflmr_372-m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44</xdr:row>
      <xdr:rowOff>19050</xdr:rowOff>
    </xdr:from>
    <xdr:ext cx="657225" cy="1200150"/>
    <xdr:pic>
      <xdr:nvPicPr>
        <xdr:cNvPr id="44" name="image50.png" descr="cwflmr_373-m.gif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1371600</xdr:colOff>
      <xdr:row>45</xdr:row>
      <xdr:rowOff>57150</xdr:rowOff>
    </xdr:from>
    <xdr:ext cx="733425" cy="1190625"/>
    <xdr:pic>
      <xdr:nvPicPr>
        <xdr:cNvPr id="45" name="image45.png" descr="cwfat_4009-m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1304925</xdr:colOff>
      <xdr:row>46</xdr:row>
      <xdr:rowOff>38100</xdr:rowOff>
    </xdr:from>
    <xdr:ext cx="771525" cy="1181100"/>
    <xdr:pic>
      <xdr:nvPicPr>
        <xdr:cNvPr id="46" name="image47.png" descr="cwfafwf-m.gif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1219200</xdr:colOff>
      <xdr:row>47</xdr:row>
      <xdr:rowOff>38100</xdr:rowOff>
    </xdr:from>
    <xdr:ext cx="904875" cy="1181100"/>
    <xdr:pic>
      <xdr:nvPicPr>
        <xdr:cNvPr id="47" name="image44.png" descr="cwfamnb-m.gif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1447800</xdr:colOff>
      <xdr:row>48</xdr:row>
      <xdr:rowOff>47625</xdr:rowOff>
    </xdr:from>
    <xdr:ext cx="638175" cy="1162050"/>
    <xdr:pic>
      <xdr:nvPicPr>
        <xdr:cNvPr id="48" name="image46.png" descr="cwfat_4016-m.gif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1343025</xdr:colOff>
      <xdr:row>49</xdr:row>
      <xdr:rowOff>57150</xdr:rowOff>
    </xdr:from>
    <xdr:ext cx="752475" cy="1171575"/>
    <xdr:pic>
      <xdr:nvPicPr>
        <xdr:cNvPr id="49" name="image39.png" descr="cwfctla-m.gif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1143000</xdr:colOff>
      <xdr:row>50</xdr:row>
      <xdr:rowOff>19050</xdr:rowOff>
    </xdr:from>
    <xdr:ext cx="1247775" cy="1209675"/>
    <xdr:pic>
      <xdr:nvPicPr>
        <xdr:cNvPr id="50" name="image40.png" descr="cwfctlbk-m.gif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1143000</xdr:colOff>
      <xdr:row>51</xdr:row>
      <xdr:rowOff>9525</xdr:rowOff>
    </xdr:from>
    <xdr:ext cx="1247775" cy="1209675"/>
    <xdr:pic>
      <xdr:nvPicPr>
        <xdr:cNvPr id="51" name="image40.png" descr="cwfctlbk-m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1095375</xdr:colOff>
      <xdr:row>52</xdr:row>
      <xdr:rowOff>57150</xdr:rowOff>
    </xdr:from>
    <xdr:ext cx="1285875" cy="1171575"/>
    <xdr:pic>
      <xdr:nvPicPr>
        <xdr:cNvPr id="52" name="image48.png" descr="cwfctlc-m.gif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1133475</xdr:colOff>
      <xdr:row>53</xdr:row>
      <xdr:rowOff>28575</xdr:rowOff>
    </xdr:from>
    <xdr:ext cx="1085850" cy="1190625"/>
    <xdr:pic>
      <xdr:nvPicPr>
        <xdr:cNvPr id="53" name="image51.png" descr="cwfctle-m.gif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1104900</xdr:colOff>
      <xdr:row>54</xdr:row>
      <xdr:rowOff>38100</xdr:rowOff>
    </xdr:from>
    <xdr:ext cx="1238250" cy="1152525"/>
    <xdr:pic>
      <xdr:nvPicPr>
        <xdr:cNvPr id="54" name="image53.png" descr="cwfbck-m.gif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1123950</xdr:colOff>
      <xdr:row>55</xdr:row>
      <xdr:rowOff>19050</xdr:rowOff>
    </xdr:from>
    <xdr:ext cx="1238250" cy="1152525"/>
    <xdr:pic>
      <xdr:nvPicPr>
        <xdr:cNvPr id="55" name="image53.png" descr="cwfbck-m.gif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1419225</xdr:colOff>
      <xdr:row>56</xdr:row>
      <xdr:rowOff>28575</xdr:rowOff>
    </xdr:from>
    <xdr:ext cx="695325" cy="1209675"/>
    <xdr:pic>
      <xdr:nvPicPr>
        <xdr:cNvPr id="56" name="image52.png" descr="cwfcc_6-m.gif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1457325</xdr:colOff>
      <xdr:row>57</xdr:row>
      <xdr:rowOff>19050</xdr:rowOff>
    </xdr:from>
    <xdr:ext cx="647700" cy="1200150"/>
    <xdr:pic>
      <xdr:nvPicPr>
        <xdr:cNvPr id="57" name="image54.png" descr="cwfcc_7-m.gif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1295400</xdr:colOff>
      <xdr:row>58</xdr:row>
      <xdr:rowOff>19050</xdr:rowOff>
    </xdr:from>
    <xdr:ext cx="962025" cy="1209675"/>
    <xdr:pic>
      <xdr:nvPicPr>
        <xdr:cNvPr id="58" name="image58.png" descr="cwfbscp-m.gif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1171575</xdr:colOff>
      <xdr:row>59</xdr:row>
      <xdr:rowOff>28575</xdr:rowOff>
    </xdr:from>
    <xdr:ext cx="1181100" cy="1162050"/>
    <xdr:pic>
      <xdr:nvPicPr>
        <xdr:cNvPr id="59" name="image59.png" descr="cwfbckp-m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1247775</xdr:colOff>
      <xdr:row>60</xdr:row>
      <xdr:rowOff>66675</xdr:rowOff>
    </xdr:from>
    <xdr:ext cx="1181100" cy="1162050"/>
    <xdr:pic>
      <xdr:nvPicPr>
        <xdr:cNvPr id="60" name="image59.png" descr="cwfbckp-m.gif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1304925</xdr:colOff>
      <xdr:row>61</xdr:row>
      <xdr:rowOff>9525</xdr:rowOff>
    </xdr:from>
    <xdr:ext cx="990600" cy="1219200"/>
    <xdr:pic>
      <xdr:nvPicPr>
        <xdr:cNvPr id="61" name="image55.png" descr="cwfnk_101-m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1285875</xdr:colOff>
      <xdr:row>62</xdr:row>
      <xdr:rowOff>38100</xdr:rowOff>
    </xdr:from>
    <xdr:ext cx="1009650" cy="1181100"/>
    <xdr:pic>
      <xdr:nvPicPr>
        <xdr:cNvPr id="62" name="image65.png" descr="cwfnk_111-m.gif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1362075</xdr:colOff>
      <xdr:row>63</xdr:row>
      <xdr:rowOff>57150</xdr:rowOff>
    </xdr:from>
    <xdr:ext cx="876300" cy="1181100"/>
    <xdr:pic>
      <xdr:nvPicPr>
        <xdr:cNvPr id="63" name="image62.png" descr="cwfcc_5-m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64</xdr:row>
      <xdr:rowOff>28575</xdr:rowOff>
    </xdr:from>
    <xdr:ext cx="857250" cy="1200150"/>
    <xdr:pic>
      <xdr:nvPicPr>
        <xdr:cNvPr id="64" name="image57.png" descr="cwfbscp_3-m.gif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1304925</xdr:colOff>
      <xdr:row>65</xdr:row>
      <xdr:rowOff>28575</xdr:rowOff>
    </xdr:from>
    <xdr:ext cx="981075" cy="1171575"/>
    <xdr:pic>
      <xdr:nvPicPr>
        <xdr:cNvPr id="65" name="image63.png" descr="cwftt_647c-m.gif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1295400</xdr:colOff>
      <xdr:row>66</xdr:row>
      <xdr:rowOff>28575</xdr:rowOff>
    </xdr:from>
    <xdr:ext cx="876300" cy="1219200"/>
    <xdr:pic>
      <xdr:nvPicPr>
        <xdr:cNvPr id="66" name="image56.png" descr="cwfnk_615-m.gif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1247775</xdr:colOff>
      <xdr:row>67</xdr:row>
      <xdr:rowOff>19050</xdr:rowOff>
    </xdr:from>
    <xdr:ext cx="990600" cy="1200150"/>
    <xdr:pic>
      <xdr:nvPicPr>
        <xdr:cNvPr id="67" name="image61.png" descr="cwftt_601-m.gif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857250</xdr:colOff>
      <xdr:row>68</xdr:row>
      <xdr:rowOff>19050</xdr:rowOff>
    </xdr:from>
    <xdr:ext cx="1524000" cy="1200150"/>
    <xdr:pic>
      <xdr:nvPicPr>
        <xdr:cNvPr id="68" name="image60.png" descr="cwfbrk-m.gif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838200</xdr:colOff>
      <xdr:row>69</xdr:row>
      <xdr:rowOff>47625</xdr:rowOff>
    </xdr:from>
    <xdr:ext cx="1524000" cy="1200150"/>
    <xdr:pic>
      <xdr:nvPicPr>
        <xdr:cNvPr id="69" name="image60.png" descr="cwfbrk-m.gif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1152525</xdr:colOff>
      <xdr:row>70</xdr:row>
      <xdr:rowOff>9525</xdr:rowOff>
    </xdr:from>
    <xdr:ext cx="1123950" cy="1200150"/>
    <xdr:pic>
      <xdr:nvPicPr>
        <xdr:cNvPr id="70" name="image66.png" descr="cwfnk_104-m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962025</xdr:colOff>
      <xdr:row>71</xdr:row>
      <xdr:rowOff>9525</xdr:rowOff>
    </xdr:from>
    <xdr:ext cx="1295400" cy="1238250"/>
    <xdr:pic>
      <xdr:nvPicPr>
        <xdr:cNvPr id="71" name="image73.png" descr="cwfnk_106-m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1228725</xdr:colOff>
      <xdr:row>72</xdr:row>
      <xdr:rowOff>28575</xdr:rowOff>
    </xdr:from>
    <xdr:ext cx="895350" cy="1209675"/>
    <xdr:pic>
      <xdr:nvPicPr>
        <xdr:cNvPr id="72" name="image68.png" descr="cwfnk_116-m.gif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685800</xdr:colOff>
      <xdr:row>73</xdr:row>
      <xdr:rowOff>9525</xdr:rowOff>
    </xdr:from>
    <xdr:ext cx="1676400" cy="1095375"/>
    <xdr:pic>
      <xdr:nvPicPr>
        <xdr:cNvPr id="73" name="image67.png" descr="cwfflbk-m.gif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704850</xdr:colOff>
      <xdr:row>74</xdr:row>
      <xdr:rowOff>19050</xdr:rowOff>
    </xdr:from>
    <xdr:ext cx="1676400" cy="1095375"/>
    <xdr:pic>
      <xdr:nvPicPr>
        <xdr:cNvPr id="74" name="image67.png" descr="cwfflbk-m.gif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76</xdr:row>
      <xdr:rowOff>9525</xdr:rowOff>
    </xdr:from>
    <xdr:ext cx="1876425" cy="1095375"/>
    <xdr:pic>
      <xdr:nvPicPr>
        <xdr:cNvPr id="75" name="image69.png" descr="cwfflbkc-m.gif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476250</xdr:colOff>
      <xdr:row>75</xdr:row>
      <xdr:rowOff>19050</xdr:rowOff>
    </xdr:from>
    <xdr:ext cx="1876425" cy="1095375"/>
    <xdr:pic>
      <xdr:nvPicPr>
        <xdr:cNvPr id="76" name="image69.png" descr="cwfflbkc-m.gif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1419225</xdr:colOff>
      <xdr:row>77</xdr:row>
      <xdr:rowOff>19050</xdr:rowOff>
    </xdr:from>
    <xdr:ext cx="809625" cy="1228725"/>
    <xdr:pic>
      <xdr:nvPicPr>
        <xdr:cNvPr id="77" name="image64.png" descr="cwfbscf-m.gif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1123950</xdr:colOff>
      <xdr:row>78</xdr:row>
      <xdr:rowOff>19050</xdr:rowOff>
    </xdr:from>
    <xdr:ext cx="1200150" cy="1228725"/>
    <xdr:pic>
      <xdr:nvPicPr>
        <xdr:cNvPr id="78" name="image86.png" descr="cwfdov-m.gif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79</xdr:row>
      <xdr:rowOff>57150</xdr:rowOff>
    </xdr:from>
    <xdr:ext cx="2076450" cy="971550"/>
    <xdr:pic>
      <xdr:nvPicPr>
        <xdr:cNvPr id="79" name="image70.png" descr="cwfcctbq-t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1038225</xdr:colOff>
      <xdr:row>80</xdr:row>
      <xdr:rowOff>9525</xdr:rowOff>
    </xdr:from>
    <xdr:ext cx="1352550" cy="1228725"/>
    <xdr:pic>
      <xdr:nvPicPr>
        <xdr:cNvPr id="80" name="image71.png" descr="cwfcctbqs-t.gif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1228725</xdr:colOff>
      <xdr:row>81</xdr:row>
      <xdr:rowOff>9525</xdr:rowOff>
    </xdr:from>
    <xdr:ext cx="1076325" cy="1228725"/>
    <xdr:pic>
      <xdr:nvPicPr>
        <xdr:cNvPr id="81" name="image72.png" descr="cwfcdsh-m.gif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1266825</xdr:colOff>
      <xdr:row>82</xdr:row>
      <xdr:rowOff>9525</xdr:rowOff>
    </xdr:from>
    <xdr:ext cx="1076325" cy="1228725"/>
    <xdr:pic>
      <xdr:nvPicPr>
        <xdr:cNvPr id="82" name="image72.png" descr="cwfcdsh-m.gif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1295400</xdr:colOff>
      <xdr:row>83</xdr:row>
      <xdr:rowOff>38100</xdr:rowOff>
    </xdr:from>
    <xdr:ext cx="952500" cy="1209675"/>
    <xdr:pic>
      <xdr:nvPicPr>
        <xdr:cNvPr id="83" name="image120.png" descr="cwfvcd_5-m.gif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1200150</xdr:colOff>
      <xdr:row>84</xdr:row>
      <xdr:rowOff>19050</xdr:rowOff>
    </xdr:from>
    <xdr:ext cx="1038225" cy="1209675"/>
    <xdr:pic>
      <xdr:nvPicPr>
        <xdr:cNvPr id="84" name="image74.png" descr="cwfcclh-m.gif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1247775</xdr:colOff>
      <xdr:row>85</xdr:row>
      <xdr:rowOff>38100</xdr:rowOff>
    </xdr:from>
    <xdr:ext cx="1038225" cy="1209675"/>
    <xdr:pic>
      <xdr:nvPicPr>
        <xdr:cNvPr id="85" name="image74.png" descr="cwfcclh-m.gif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1200150</xdr:colOff>
      <xdr:row>86</xdr:row>
      <xdr:rowOff>9525</xdr:rowOff>
    </xdr:from>
    <xdr:ext cx="1133475" cy="1209675"/>
    <xdr:pic>
      <xdr:nvPicPr>
        <xdr:cNvPr id="86" name="image76.png" descr="cwfar_5002-m.gif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87</xdr:row>
      <xdr:rowOff>19050</xdr:rowOff>
    </xdr:from>
    <xdr:ext cx="1466850" cy="1209675"/>
    <xdr:pic>
      <xdr:nvPicPr>
        <xdr:cNvPr id="87" name="image90.png" descr="cwffcd-m.gif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1352550</xdr:colOff>
      <xdr:row>88</xdr:row>
      <xdr:rowOff>9525</xdr:rowOff>
    </xdr:from>
    <xdr:ext cx="981075" cy="1219200"/>
    <xdr:pic>
      <xdr:nvPicPr>
        <xdr:cNvPr id="88" name="image79.png" descr="cwfcdvl_4-m.gif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1257300</xdr:colOff>
      <xdr:row>89</xdr:row>
      <xdr:rowOff>9525</xdr:rowOff>
    </xdr:from>
    <xdr:ext cx="1114425" cy="1219200"/>
    <xdr:pic>
      <xdr:nvPicPr>
        <xdr:cNvPr id="89" name="image75.png" descr="cwfcdvl_3-m.gif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1457325</xdr:colOff>
      <xdr:row>90</xdr:row>
      <xdr:rowOff>9525</xdr:rowOff>
    </xdr:from>
    <xdr:ext cx="819150" cy="1209675"/>
    <xdr:pic>
      <xdr:nvPicPr>
        <xdr:cNvPr id="90" name="image77.png" descr="cwfcdvh-m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1476375</xdr:colOff>
      <xdr:row>91</xdr:row>
      <xdr:rowOff>19050</xdr:rowOff>
    </xdr:from>
    <xdr:ext cx="790575" cy="1219200"/>
    <xdr:pic>
      <xdr:nvPicPr>
        <xdr:cNvPr id="91" name="image87.png" descr="cwfnk_124-m.gif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1352550</xdr:colOff>
      <xdr:row>92</xdr:row>
      <xdr:rowOff>19050</xdr:rowOff>
    </xdr:from>
    <xdr:ext cx="895350" cy="1209675"/>
    <xdr:pic>
      <xdr:nvPicPr>
        <xdr:cNvPr id="92" name="image78.png" descr="cwfnk_130-m.gif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1514475</xdr:colOff>
      <xdr:row>93</xdr:row>
      <xdr:rowOff>9525</xdr:rowOff>
    </xdr:from>
    <xdr:ext cx="723900" cy="1209675"/>
    <xdr:pic>
      <xdr:nvPicPr>
        <xdr:cNvPr id="93" name="image81.png" descr="cwfcbsc-m.gif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1285875</xdr:colOff>
      <xdr:row>94</xdr:row>
      <xdr:rowOff>28575</xdr:rowOff>
    </xdr:from>
    <xdr:ext cx="904875" cy="1200150"/>
    <xdr:pic>
      <xdr:nvPicPr>
        <xdr:cNvPr id="94" name="image80.png" descr="cwfnk_132-m.gif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942975</xdr:colOff>
      <xdr:row>95</xdr:row>
      <xdr:rowOff>19050</xdr:rowOff>
    </xdr:from>
    <xdr:ext cx="1438275" cy="1219200"/>
    <xdr:pic>
      <xdr:nvPicPr>
        <xdr:cNvPr id="95" name="image83.png" descr="cwfnk_131-m.gif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1152525</xdr:colOff>
      <xdr:row>96</xdr:row>
      <xdr:rowOff>19050</xdr:rowOff>
    </xdr:from>
    <xdr:ext cx="1200150" cy="1219200"/>
    <xdr:pic>
      <xdr:nvPicPr>
        <xdr:cNvPr id="96" name="image88.png" descr="cwfnk_135-m.gif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97</xdr:row>
      <xdr:rowOff>19050</xdr:rowOff>
    </xdr:from>
    <xdr:ext cx="1343025" cy="1085850"/>
    <xdr:pic>
      <xdr:nvPicPr>
        <xdr:cNvPr id="97" name="image82.png" descr="cwflmr_268a-m.gif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1038225</xdr:colOff>
      <xdr:row>98</xdr:row>
      <xdr:rowOff>19050</xdr:rowOff>
    </xdr:from>
    <xdr:ext cx="1333500" cy="1200150"/>
    <xdr:pic>
      <xdr:nvPicPr>
        <xdr:cNvPr id="98" name="image85.png" descr="cwflmr_268-m.gif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1190625</xdr:colOff>
      <xdr:row>99</xdr:row>
      <xdr:rowOff>9525</xdr:rowOff>
    </xdr:from>
    <xdr:ext cx="1152525" cy="1219200"/>
    <xdr:pic>
      <xdr:nvPicPr>
        <xdr:cNvPr id="99" name="image84.png" descr="cwfbb_4-m.gif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100</xdr:row>
      <xdr:rowOff>9525</xdr:rowOff>
    </xdr:from>
    <xdr:ext cx="2333625" cy="962025"/>
    <xdr:pic>
      <xdr:nvPicPr>
        <xdr:cNvPr id="100" name="image91.png" descr="cwftv_6d-m.gif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1323975</xdr:colOff>
      <xdr:row>101</xdr:row>
      <xdr:rowOff>28575</xdr:rowOff>
    </xdr:from>
    <xdr:ext cx="942975" cy="1190625"/>
    <xdr:pic>
      <xdr:nvPicPr>
        <xdr:cNvPr id="101" name="image89.png" descr="cwftvcp_3-m.gif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638175</xdr:colOff>
      <xdr:row>102</xdr:row>
      <xdr:rowOff>19050</xdr:rowOff>
    </xdr:from>
    <xdr:ext cx="1704975" cy="1076325"/>
    <xdr:pic>
      <xdr:nvPicPr>
        <xdr:cNvPr id="102" name="image93.png" descr="cwftvc_2-m.gif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790575</xdr:colOff>
      <xdr:row>103</xdr:row>
      <xdr:rowOff>28575</xdr:rowOff>
    </xdr:from>
    <xdr:ext cx="1562100" cy="1057275"/>
    <xdr:pic>
      <xdr:nvPicPr>
        <xdr:cNvPr id="103" name="image98.png" descr="cwftvss_3a-m.gif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1495425</xdr:colOff>
      <xdr:row>104</xdr:row>
      <xdr:rowOff>28575</xdr:rowOff>
    </xdr:from>
    <xdr:ext cx="752475" cy="1190625"/>
    <xdr:pic>
      <xdr:nvPicPr>
        <xdr:cNvPr id="104" name="image95.png" descr="cwftvcd-m.gif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1362075</xdr:colOff>
      <xdr:row>105</xdr:row>
      <xdr:rowOff>19050</xdr:rowOff>
    </xdr:from>
    <xdr:ext cx="933450" cy="1190625"/>
    <xdr:pic>
      <xdr:nvPicPr>
        <xdr:cNvPr id="105" name="image94.png" descr="cwftvf_2a-m.gif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1362075</xdr:colOff>
      <xdr:row>106</xdr:row>
      <xdr:rowOff>19050</xdr:rowOff>
    </xdr:from>
    <xdr:ext cx="866775" cy="1228725"/>
    <xdr:pic>
      <xdr:nvPicPr>
        <xdr:cNvPr id="106" name="image92.png" descr="cwftvcp-m.gif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838200</xdr:colOff>
      <xdr:row>107</xdr:row>
      <xdr:rowOff>9525</xdr:rowOff>
    </xdr:from>
    <xdr:ext cx="1524000" cy="1200150"/>
    <xdr:pic>
      <xdr:nvPicPr>
        <xdr:cNvPr id="107" name="image96.png" descr="cwftve_3-m.gif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1333500</xdr:colOff>
      <xdr:row>108</xdr:row>
      <xdr:rowOff>28575</xdr:rowOff>
    </xdr:from>
    <xdr:ext cx="1028700" cy="1200150"/>
    <xdr:pic>
      <xdr:nvPicPr>
        <xdr:cNvPr id="108" name="image97.png" descr="cwftvce_2-m.gif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1647825</xdr:colOff>
      <xdr:row>109</xdr:row>
      <xdr:rowOff>9525</xdr:rowOff>
    </xdr:from>
    <xdr:ext cx="523875" cy="1209675"/>
    <xdr:pic>
      <xdr:nvPicPr>
        <xdr:cNvPr id="109" name="image99.png" descr="cwfhsr-m.gif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1685925</xdr:colOff>
      <xdr:row>110</xdr:row>
      <xdr:rowOff>9525</xdr:rowOff>
    </xdr:from>
    <xdr:ext cx="419100" cy="1228725"/>
    <xdr:pic>
      <xdr:nvPicPr>
        <xdr:cNvPr id="110" name="image100.png" descr="cwfhso-m.gi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1581150</xdr:colOff>
      <xdr:row>111</xdr:row>
      <xdr:rowOff>28575</xdr:rowOff>
    </xdr:from>
    <xdr:ext cx="561975" cy="1190625"/>
    <xdr:pic>
      <xdr:nvPicPr>
        <xdr:cNvPr id="111" name="image101.png" descr="cwfhtwc-m.gif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1495425</xdr:colOff>
      <xdr:row>112</xdr:row>
      <xdr:rowOff>9525</xdr:rowOff>
    </xdr:from>
    <xdr:ext cx="676275" cy="1209675"/>
    <xdr:pic>
      <xdr:nvPicPr>
        <xdr:cNvPr id="112" name="image105.png" descr="cwflmr_185-m.gif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1504950</xdr:colOff>
      <xdr:row>113</xdr:row>
      <xdr:rowOff>19050</xdr:rowOff>
    </xdr:from>
    <xdr:ext cx="657225" cy="1219200"/>
    <xdr:pic>
      <xdr:nvPicPr>
        <xdr:cNvPr id="113" name="image108.png" descr="cwflmr_184-m.gif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1514475</xdr:colOff>
      <xdr:row>114</xdr:row>
      <xdr:rowOff>28575</xdr:rowOff>
    </xdr:from>
    <xdr:ext cx="609600" cy="1219200"/>
    <xdr:pic>
      <xdr:nvPicPr>
        <xdr:cNvPr id="114" name="image102.png" descr="cwfhsf-m.gif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1552575</xdr:colOff>
      <xdr:row>115</xdr:row>
      <xdr:rowOff>9525</xdr:rowOff>
    </xdr:from>
    <xdr:ext cx="571500" cy="1228725"/>
    <xdr:pic>
      <xdr:nvPicPr>
        <xdr:cNvPr id="115" name="image107.png" descr="cwfhsa-m.gif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1685925</xdr:colOff>
      <xdr:row>116</xdr:row>
      <xdr:rowOff>9525</xdr:rowOff>
    </xdr:from>
    <xdr:ext cx="409575" cy="1238250"/>
    <xdr:pic>
      <xdr:nvPicPr>
        <xdr:cNvPr id="116" name="image112.png" descr="cwfhst-m.gif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1476375</xdr:colOff>
      <xdr:row>118</xdr:row>
      <xdr:rowOff>9525</xdr:rowOff>
    </xdr:from>
    <xdr:ext cx="723900" cy="1238250"/>
    <xdr:pic>
      <xdr:nvPicPr>
        <xdr:cNvPr id="117" name="image111.png" descr="cwftpm-m.gif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1533525</xdr:colOff>
      <xdr:row>119</xdr:row>
      <xdr:rowOff>19050</xdr:rowOff>
    </xdr:from>
    <xdr:ext cx="581025" cy="1219200"/>
    <xdr:pic>
      <xdr:nvPicPr>
        <xdr:cNvPr id="118" name="image104.png" descr="cwfcmc-m.gif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1533525</xdr:colOff>
      <xdr:row>120</xdr:row>
      <xdr:rowOff>28575</xdr:rowOff>
    </xdr:from>
    <xdr:ext cx="638175" cy="1219200"/>
    <xdr:pic>
      <xdr:nvPicPr>
        <xdr:cNvPr id="119" name="image109.png" descr="cwfmcp-m.gif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1628775</xdr:colOff>
      <xdr:row>121</xdr:row>
      <xdr:rowOff>9525</xdr:rowOff>
    </xdr:from>
    <xdr:ext cx="495300" cy="1219200"/>
    <xdr:pic>
      <xdr:nvPicPr>
        <xdr:cNvPr id="120" name="image106.png" descr="cwfdcm-m.gif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1466850</xdr:colOff>
      <xdr:row>127</xdr:row>
      <xdr:rowOff>28575</xdr:rowOff>
    </xdr:from>
    <xdr:ext cx="790575" cy="1200150"/>
    <xdr:pic>
      <xdr:nvPicPr>
        <xdr:cNvPr id="121" name="image103.png" descr="cwfctwmb-m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1485900</xdr:colOff>
      <xdr:row>126</xdr:row>
      <xdr:rowOff>19050</xdr:rowOff>
    </xdr:from>
    <xdr:ext cx="704850" cy="1228725"/>
    <xdr:pic>
      <xdr:nvPicPr>
        <xdr:cNvPr id="122" name="image114.png" descr="cwfctwm-m.gif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1428750</xdr:colOff>
      <xdr:row>128</xdr:row>
      <xdr:rowOff>9525</xdr:rowOff>
    </xdr:from>
    <xdr:ext cx="742950" cy="1209675"/>
    <xdr:pic>
      <xdr:nvPicPr>
        <xdr:cNvPr id="123" name="image110.png" descr="cwfctg_10m-m.gif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1400175</xdr:colOff>
      <xdr:row>129</xdr:row>
      <xdr:rowOff>9525</xdr:rowOff>
    </xdr:from>
    <xdr:ext cx="771525" cy="1228725"/>
    <xdr:pic>
      <xdr:nvPicPr>
        <xdr:cNvPr id="124" name="image113.png" descr="cwfctwmbm-m.gif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1371600</xdr:colOff>
      <xdr:row>130</xdr:row>
      <xdr:rowOff>9525</xdr:rowOff>
    </xdr:from>
    <xdr:ext cx="704850" cy="1219200"/>
    <xdr:pic>
      <xdr:nvPicPr>
        <xdr:cNvPr id="125" name="image121.png" descr="cwfctg_10-m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 preferRelativeResize="0"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1304925</xdr:colOff>
      <xdr:row>131</xdr:row>
      <xdr:rowOff>19050</xdr:rowOff>
    </xdr:from>
    <xdr:ext cx="714375" cy="1219200"/>
    <xdr:pic>
      <xdr:nvPicPr>
        <xdr:cNvPr id="126" name="image115.png" descr="cwfmj_403-m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 preferRelativeResize="0"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1371600</xdr:colOff>
      <xdr:row>132</xdr:row>
      <xdr:rowOff>9525</xdr:rowOff>
    </xdr:from>
    <xdr:ext cx="609600" cy="1228725"/>
    <xdr:pic>
      <xdr:nvPicPr>
        <xdr:cNvPr id="127" name="image117.png" descr="cwfctwmc-m.gif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 preferRelativeResize="0"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1276350</xdr:colOff>
      <xdr:row>133</xdr:row>
      <xdr:rowOff>19050</xdr:rowOff>
    </xdr:from>
    <xdr:ext cx="1009650" cy="1219200"/>
    <xdr:pic>
      <xdr:nvPicPr>
        <xdr:cNvPr id="128" name="image119.png" descr="cwfdts-m.gif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 preferRelativeResize="0"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134</xdr:row>
      <xdr:rowOff>28575</xdr:rowOff>
    </xdr:from>
    <xdr:ext cx="866775" cy="1219200"/>
    <xdr:pic>
      <xdr:nvPicPr>
        <xdr:cNvPr id="129" name="image125.png" descr="cwfdtqa-m.gif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 preferRelativeResize="0"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1314450</xdr:colOff>
      <xdr:row>135</xdr:row>
      <xdr:rowOff>28575</xdr:rowOff>
    </xdr:from>
    <xdr:ext cx="923925" cy="1209675"/>
    <xdr:pic>
      <xdr:nvPicPr>
        <xdr:cNvPr id="130" name="image118.png" descr="cwfdtf-m.gif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 preferRelativeResize="0"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1285875</xdr:colOff>
      <xdr:row>136</xdr:row>
      <xdr:rowOff>19050</xdr:rowOff>
    </xdr:from>
    <xdr:ext cx="828675" cy="1190625"/>
    <xdr:pic>
      <xdr:nvPicPr>
        <xdr:cNvPr id="131" name="image123.png" descr="cwfvn-m.gif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1171575</xdr:colOff>
      <xdr:row>137</xdr:row>
      <xdr:rowOff>19050</xdr:rowOff>
    </xdr:from>
    <xdr:ext cx="866775" cy="1219200"/>
    <xdr:pic>
      <xdr:nvPicPr>
        <xdr:cNvPr id="132" name="image116.png" descr="cwfbvf-m.gif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1304925</xdr:colOff>
      <xdr:row>138</xdr:row>
      <xdr:rowOff>9525</xdr:rowOff>
    </xdr:from>
    <xdr:ext cx="800100" cy="1219200"/>
    <xdr:pic>
      <xdr:nvPicPr>
        <xdr:cNvPr id="133" name="image122.png" descr="cwfpcm-m.gif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1276350</xdr:colOff>
      <xdr:row>139</xdr:row>
      <xdr:rowOff>9525</xdr:rowOff>
    </xdr:from>
    <xdr:ext cx="800100" cy="1219200"/>
    <xdr:pic>
      <xdr:nvPicPr>
        <xdr:cNvPr id="134" name="image122.png" descr="cwfpcm-m.gif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1314450</xdr:colOff>
      <xdr:row>140</xdr:row>
      <xdr:rowOff>9525</xdr:rowOff>
    </xdr:from>
    <xdr:ext cx="676275" cy="1238250"/>
    <xdr:pic>
      <xdr:nvPicPr>
        <xdr:cNvPr id="135" name="image124.png" descr="cwfmit-m.gif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1323975</xdr:colOff>
      <xdr:row>141</xdr:row>
      <xdr:rowOff>9525</xdr:rowOff>
    </xdr:from>
    <xdr:ext cx="676275" cy="1238250"/>
    <xdr:pic>
      <xdr:nvPicPr>
        <xdr:cNvPr id="136" name="image124.png" descr="cwfmit-m.gif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1276350</xdr:colOff>
      <xdr:row>142</xdr:row>
      <xdr:rowOff>9525</xdr:rowOff>
    </xdr:from>
    <xdr:ext cx="676275" cy="1238250"/>
    <xdr:pic>
      <xdr:nvPicPr>
        <xdr:cNvPr id="137" name="image124.png" descr="cwfmit-m.gif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942975</xdr:colOff>
      <xdr:row>143</xdr:row>
      <xdr:rowOff>28575</xdr:rowOff>
    </xdr:from>
    <xdr:ext cx="1400175" cy="1219200"/>
    <xdr:pic>
      <xdr:nvPicPr>
        <xdr:cNvPr id="138" name="image131.png" descr="cwfmj_405-m.gif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 preferRelativeResize="0"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144</xdr:row>
      <xdr:rowOff>19050</xdr:rowOff>
    </xdr:from>
    <xdr:ext cx="1495425" cy="1095375"/>
    <xdr:pic>
      <xdr:nvPicPr>
        <xdr:cNvPr id="139" name="image130.png" descr="cwfmj_492-m.gif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 preferRelativeResize="0"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981075</xdr:colOff>
      <xdr:row>145</xdr:row>
      <xdr:rowOff>19050</xdr:rowOff>
    </xdr:from>
    <xdr:ext cx="1343025" cy="1219200"/>
    <xdr:pic>
      <xdr:nvPicPr>
        <xdr:cNvPr id="140" name="image128.png" descr="cwfltfc-m.gif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 preferRelativeResize="0"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146</xdr:row>
      <xdr:rowOff>9525</xdr:rowOff>
    </xdr:from>
    <xdr:ext cx="1552575" cy="1228725"/>
    <xdr:pic>
      <xdr:nvPicPr>
        <xdr:cNvPr id="141" name="image136.png" descr="cwfsht-m.gif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 preferRelativeResize="0"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1028700</xdr:colOff>
      <xdr:row>147</xdr:row>
      <xdr:rowOff>9525</xdr:rowOff>
    </xdr:from>
    <xdr:ext cx="1295400" cy="1219200"/>
    <xdr:pic>
      <xdr:nvPicPr>
        <xdr:cNvPr id="142" name="image132.png" descr="cwfmj_244-m.gif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 preferRelativeResize="0"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1123950</xdr:colOff>
      <xdr:row>148</xdr:row>
      <xdr:rowOff>9525</xdr:rowOff>
    </xdr:from>
    <xdr:ext cx="1133475" cy="1209675"/>
    <xdr:pic>
      <xdr:nvPicPr>
        <xdr:cNvPr id="143" name="image126.png" descr="cwfmj_408-m.gif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 preferRelativeResize="0"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149</xdr:row>
      <xdr:rowOff>19050</xdr:rowOff>
    </xdr:from>
    <xdr:ext cx="2076450" cy="1076325"/>
    <xdr:pic>
      <xdr:nvPicPr>
        <xdr:cNvPr id="144" name="image127.png" descr="cwfabct_1a-m.gif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 preferRelativeResize="0"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723900</xdr:colOff>
      <xdr:row>150</xdr:row>
      <xdr:rowOff>9525</xdr:rowOff>
    </xdr:from>
    <xdr:ext cx="1609725" cy="1104900"/>
    <xdr:pic>
      <xdr:nvPicPr>
        <xdr:cNvPr id="145" name="image133.png" descr="cwfmj_495-m.gif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 preferRelativeResize="0"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657225</xdr:colOff>
      <xdr:row>151</xdr:row>
      <xdr:rowOff>19050</xdr:rowOff>
    </xdr:from>
    <xdr:ext cx="1733550" cy="1095375"/>
    <xdr:pic>
      <xdr:nvPicPr>
        <xdr:cNvPr id="146" name="image140.png" descr="cwfba_3330-m.gif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 preferRelativeResize="0"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657225</xdr:colOff>
      <xdr:row>152</xdr:row>
      <xdr:rowOff>19050</xdr:rowOff>
    </xdr:from>
    <xdr:ext cx="1714500" cy="1085850"/>
    <xdr:pic>
      <xdr:nvPicPr>
        <xdr:cNvPr id="147" name="image135.png" descr="cwfmj_440-m.gif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 preferRelativeResize="0"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1028700</xdr:colOff>
      <xdr:row>153</xdr:row>
      <xdr:rowOff>28575</xdr:rowOff>
    </xdr:from>
    <xdr:ext cx="1323975" cy="1104900"/>
    <xdr:pic>
      <xdr:nvPicPr>
        <xdr:cNvPr id="148" name="image129.png" descr="cwffc_2d-m.gif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 preferRelativeResize="0"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781050</xdr:colOff>
      <xdr:row>154</xdr:row>
      <xdr:rowOff>28575</xdr:rowOff>
    </xdr:from>
    <xdr:ext cx="1571625" cy="1076325"/>
    <xdr:pic>
      <xdr:nvPicPr>
        <xdr:cNvPr id="149" name="image142.png" descr="cwfgct-m.gif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 preferRelativeResize="0"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1323975</xdr:colOff>
      <xdr:row>155</xdr:row>
      <xdr:rowOff>19050</xdr:rowOff>
    </xdr:from>
    <xdr:ext cx="952500" cy="1209675"/>
    <xdr:pic>
      <xdr:nvPicPr>
        <xdr:cNvPr id="150" name="image134.png" descr="cwfcsc_401-m.gif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 preferRelativeResize="0"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1343025</xdr:colOff>
      <xdr:row>156</xdr:row>
      <xdr:rowOff>19050</xdr:rowOff>
    </xdr:from>
    <xdr:ext cx="981075" cy="1219200"/>
    <xdr:pic>
      <xdr:nvPicPr>
        <xdr:cNvPr id="151" name="image139.png" descr="cwflaca-m.gif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 preferRelativeResize="0"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1343025</xdr:colOff>
      <xdr:row>157</xdr:row>
      <xdr:rowOff>28575</xdr:rowOff>
    </xdr:from>
    <xdr:ext cx="847725" cy="1219200"/>
    <xdr:pic>
      <xdr:nvPicPr>
        <xdr:cNvPr id="152" name="image137.jpg" descr="cwfrc-m.jpg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 preferRelativeResize="0"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1390650</xdr:colOff>
      <xdr:row>158</xdr:row>
      <xdr:rowOff>19050</xdr:rowOff>
    </xdr:from>
    <xdr:ext cx="762000" cy="1209675"/>
    <xdr:pic>
      <xdr:nvPicPr>
        <xdr:cNvPr id="153" name="image138.png" descr="cwfcscb-m.gif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 preferRelativeResize="0"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1285875</xdr:colOff>
      <xdr:row>159</xdr:row>
      <xdr:rowOff>19050</xdr:rowOff>
    </xdr:from>
    <xdr:ext cx="895350" cy="1200150"/>
    <xdr:pic>
      <xdr:nvPicPr>
        <xdr:cNvPr id="154" name="image141.png" descr="cwflac-m.gif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 preferRelativeResize="0"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1200150</xdr:colOff>
      <xdr:row>160</xdr:row>
      <xdr:rowOff>9525</xdr:rowOff>
    </xdr:from>
    <xdr:ext cx="885825" cy="1219200"/>
    <xdr:pic>
      <xdr:nvPicPr>
        <xdr:cNvPr id="155" name="image170.png" descr="cwflc-m.gif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 preferRelativeResize="0"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762000</xdr:colOff>
      <xdr:row>161</xdr:row>
      <xdr:rowOff>9525</xdr:rowOff>
    </xdr:from>
    <xdr:ext cx="1581150" cy="1114425"/>
    <xdr:pic>
      <xdr:nvPicPr>
        <xdr:cNvPr id="156" name="image147.png" descr="cwfpd_180-m.gif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 preferRelativeResize="0"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419100</xdr:colOff>
      <xdr:row>162</xdr:row>
      <xdr:rowOff>19050</xdr:rowOff>
    </xdr:from>
    <xdr:ext cx="1971675" cy="1085850"/>
    <xdr:pic>
      <xdr:nvPicPr>
        <xdr:cNvPr id="157" name="image144.png" descr="cwfpd_180p-m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 preferRelativeResize="0"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164</xdr:row>
      <xdr:rowOff>9525</xdr:rowOff>
    </xdr:from>
    <xdr:ext cx="1838325" cy="1066800"/>
    <xdr:pic>
      <xdr:nvPicPr>
        <xdr:cNvPr id="158" name="image145.png" descr="cwfpd_150-m.gif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 preferRelativeResize="0"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428625</xdr:colOff>
      <xdr:row>165</xdr:row>
      <xdr:rowOff>28575</xdr:rowOff>
    </xdr:from>
    <xdr:ext cx="1952625" cy="1076325"/>
    <xdr:pic>
      <xdr:nvPicPr>
        <xdr:cNvPr id="159" name="image146.png" descr="cwft_8003-m.gif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 preferRelativeResize="0"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561975</xdr:colOff>
      <xdr:row>166</xdr:row>
      <xdr:rowOff>19050</xdr:rowOff>
    </xdr:from>
    <xdr:ext cx="1790700" cy="1095375"/>
    <xdr:pic>
      <xdr:nvPicPr>
        <xdr:cNvPr id="160" name="image143.png" descr="cwft_8005-m.gif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 preferRelativeResize="0"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981075</xdr:colOff>
      <xdr:row>167</xdr:row>
      <xdr:rowOff>19050</xdr:rowOff>
    </xdr:from>
    <xdr:ext cx="1400175" cy="1123950"/>
    <xdr:pic>
      <xdr:nvPicPr>
        <xdr:cNvPr id="161" name="image150.png" descr="cwfwtv_5b-m.gif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 preferRelativeResize="0"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168</xdr:row>
      <xdr:rowOff>38100</xdr:rowOff>
    </xdr:from>
    <xdr:ext cx="1800225" cy="1076325"/>
    <xdr:pic>
      <xdr:nvPicPr>
        <xdr:cNvPr id="162" name="image148.png" descr="cwfmj_401b-m.gif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 preferRelativeResize="0"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828675</xdr:colOff>
      <xdr:row>169</xdr:row>
      <xdr:rowOff>9525</xdr:rowOff>
    </xdr:from>
    <xdr:ext cx="1533525" cy="1095375"/>
    <xdr:pic>
      <xdr:nvPicPr>
        <xdr:cNvPr id="163" name="image152.png" descr="cwffwt_5c-m.gif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 preferRelativeResize="0"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962025</xdr:colOff>
      <xdr:row>170</xdr:row>
      <xdr:rowOff>19050</xdr:rowOff>
    </xdr:from>
    <xdr:ext cx="1419225" cy="1066800"/>
    <xdr:pic>
      <xdr:nvPicPr>
        <xdr:cNvPr id="164" name="image149.png" descr="cwffwt_5a-m.gif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 preferRelativeResize="0"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914400</xdr:colOff>
      <xdr:row>171</xdr:row>
      <xdr:rowOff>19050</xdr:rowOff>
    </xdr:from>
    <xdr:ext cx="1466850" cy="1209675"/>
    <xdr:pic>
      <xdr:nvPicPr>
        <xdr:cNvPr id="165" name="image151.png" descr="cwfwtb-m.gif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 preferRelativeResize="0"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742950</xdr:colOff>
      <xdr:row>172</xdr:row>
      <xdr:rowOff>19050</xdr:rowOff>
    </xdr:from>
    <xdr:ext cx="1619250" cy="1076325"/>
    <xdr:pic>
      <xdr:nvPicPr>
        <xdr:cNvPr id="166" name="image154.png" descr="cwfwtb_3-m.gif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 preferRelativeResize="0"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173</xdr:row>
      <xdr:rowOff>9525</xdr:rowOff>
    </xdr:from>
    <xdr:ext cx="1362075" cy="1228725"/>
    <xdr:pic>
      <xdr:nvPicPr>
        <xdr:cNvPr id="167" name="image169.png" descr="cwfwtba-m.gif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 preferRelativeResize="0"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1552575</xdr:colOff>
      <xdr:row>175</xdr:row>
      <xdr:rowOff>9525</xdr:rowOff>
    </xdr:from>
    <xdr:ext cx="781050" cy="1209675"/>
    <xdr:pic>
      <xdr:nvPicPr>
        <xdr:cNvPr id="168" name="image157.png" descr="cwfkrs_412-m.gif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 preferRelativeResize="0"/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1609725</xdr:colOff>
      <xdr:row>174</xdr:row>
      <xdr:rowOff>19050</xdr:rowOff>
    </xdr:from>
    <xdr:ext cx="771525" cy="1200150"/>
    <xdr:pic>
      <xdr:nvPicPr>
        <xdr:cNvPr id="169" name="image153.png" descr="cwfkrs_412d-m.gif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 preferRelativeResize="0"/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962025</xdr:colOff>
      <xdr:row>176</xdr:row>
      <xdr:rowOff>9525</xdr:rowOff>
    </xdr:from>
    <xdr:ext cx="1419225" cy="1219200"/>
    <xdr:pic>
      <xdr:nvPicPr>
        <xdr:cNvPr id="170" name="image156.png" descr="cwfmj_523-m.gif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 preferRelativeResize="0"/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177</xdr:row>
      <xdr:rowOff>19050</xdr:rowOff>
    </xdr:from>
    <xdr:ext cx="1371600" cy="1190625"/>
    <xdr:pic>
      <xdr:nvPicPr>
        <xdr:cNvPr id="171" name="image155.png" descr="cwfwtv_2-m.gif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 preferRelativeResize="0"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178</xdr:row>
      <xdr:rowOff>9525</xdr:rowOff>
    </xdr:from>
    <xdr:ext cx="1762125" cy="1076325"/>
    <xdr:pic>
      <xdr:nvPicPr>
        <xdr:cNvPr id="172" name="image160.png" descr="cwfmj_443-m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 preferRelativeResize="0"/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847725</xdr:colOff>
      <xdr:row>179</xdr:row>
      <xdr:rowOff>19050</xdr:rowOff>
    </xdr:from>
    <xdr:ext cx="1533525" cy="1104900"/>
    <xdr:pic>
      <xdr:nvPicPr>
        <xdr:cNvPr id="173" name="image163.png" descr="cwfmj_444-m.gif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 preferRelativeResize="0"/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885825</xdr:colOff>
      <xdr:row>180</xdr:row>
      <xdr:rowOff>28575</xdr:rowOff>
    </xdr:from>
    <xdr:ext cx="1504950" cy="1066800"/>
    <xdr:pic>
      <xdr:nvPicPr>
        <xdr:cNvPr id="174" name="image159.png" descr="cwfmj_445-m.gif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 preferRelativeResize="0"/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933450</xdr:colOff>
      <xdr:row>181</xdr:row>
      <xdr:rowOff>19050</xdr:rowOff>
    </xdr:from>
    <xdr:ext cx="1409700" cy="1219200"/>
    <xdr:pic>
      <xdr:nvPicPr>
        <xdr:cNvPr id="175" name="image161.png" descr="cwfmj_446-m.gif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 preferRelativeResize="0"/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1171575</xdr:colOff>
      <xdr:row>182</xdr:row>
      <xdr:rowOff>19050</xdr:rowOff>
    </xdr:from>
    <xdr:ext cx="1209675" cy="1219200"/>
    <xdr:pic>
      <xdr:nvPicPr>
        <xdr:cNvPr id="176" name="image158.png" descr="cwfec-m.gif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 preferRelativeResize="0"/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1200150</xdr:colOff>
      <xdr:row>183</xdr:row>
      <xdr:rowOff>9525</xdr:rowOff>
    </xdr:from>
    <xdr:ext cx="1152525" cy="1209675"/>
    <xdr:pic>
      <xdr:nvPicPr>
        <xdr:cNvPr id="177" name="image162.png" descr="cwfecb-m.gif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 preferRelativeResize="0"/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1428750</xdr:colOff>
      <xdr:row>184</xdr:row>
      <xdr:rowOff>19050</xdr:rowOff>
    </xdr:from>
    <xdr:ext cx="933450" cy="1190625"/>
    <xdr:pic>
      <xdr:nvPicPr>
        <xdr:cNvPr id="178" name="image168.png" descr="cwfdp-m.gif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 preferRelativeResize="0"/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1400175</xdr:colOff>
      <xdr:row>185</xdr:row>
      <xdr:rowOff>9525</xdr:rowOff>
    </xdr:from>
    <xdr:ext cx="952500" cy="1238250"/>
    <xdr:pic>
      <xdr:nvPicPr>
        <xdr:cNvPr id="179" name="image164.png" descr="cwfdpa-m.gif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 preferRelativeResize="0"/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676275</xdr:colOff>
      <xdr:row>186</xdr:row>
      <xdr:rowOff>9525</xdr:rowOff>
    </xdr:from>
    <xdr:ext cx="1714500" cy="1076325"/>
    <xdr:pic>
      <xdr:nvPicPr>
        <xdr:cNvPr id="180" name="image165.png" descr="cwft_8001-md.gif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 preferRelativeResize="0"/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733425</xdr:colOff>
      <xdr:row>187</xdr:row>
      <xdr:rowOff>9525</xdr:rowOff>
    </xdr:from>
    <xdr:ext cx="1657350" cy="1114425"/>
    <xdr:pic>
      <xdr:nvPicPr>
        <xdr:cNvPr id="181" name="image166.png" descr="cwft_8004-m.gif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 preferRelativeResize="0"/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1123950</xdr:colOff>
      <xdr:row>188</xdr:row>
      <xdr:rowOff>19050</xdr:rowOff>
    </xdr:from>
    <xdr:ext cx="1266825" cy="1200150"/>
    <xdr:pic>
      <xdr:nvPicPr>
        <xdr:cNvPr id="182" name="image167.png" descr="cwfsdrt-m.gif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 preferRelativeResize="0"/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1181100</xdr:colOff>
      <xdr:row>189</xdr:row>
      <xdr:rowOff>19050</xdr:rowOff>
    </xdr:from>
    <xdr:ext cx="1209675" cy="1200150"/>
    <xdr:pic>
      <xdr:nvPicPr>
        <xdr:cNvPr id="183" name="image175.png" descr="cwfscta-m.gif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 preferRelativeResize="0"/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1219200</xdr:colOff>
      <xdr:row>190</xdr:row>
      <xdr:rowOff>9525</xdr:rowOff>
    </xdr:from>
    <xdr:ext cx="990600" cy="1228725"/>
    <xdr:pic>
      <xdr:nvPicPr>
        <xdr:cNvPr id="184" name="image172.png" descr="cwffcg_2-m.gif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 preferRelativeResize="0"/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1266825</xdr:colOff>
      <xdr:row>191</xdr:row>
      <xdr:rowOff>19050</xdr:rowOff>
    </xdr:from>
    <xdr:ext cx="857250" cy="1200150"/>
    <xdr:pic>
      <xdr:nvPicPr>
        <xdr:cNvPr id="185" name="image173.png" descr="cwffcg_3-m.gif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192</xdr:row>
      <xdr:rowOff>28575</xdr:rowOff>
    </xdr:from>
    <xdr:ext cx="2371725" cy="695325"/>
    <xdr:pic>
      <xdr:nvPicPr>
        <xdr:cNvPr id="186" name="image181.png" descr="cwfdetc_350-m.gif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 preferRelativeResize="0"/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193</xdr:row>
      <xdr:rowOff>19050</xdr:rowOff>
    </xdr:from>
    <xdr:ext cx="2381250" cy="971550"/>
    <xdr:pic>
      <xdr:nvPicPr>
        <xdr:cNvPr id="187" name="image174.png" descr="cwfdt504-m.gif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 preferRelativeResize="0"/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194</xdr:row>
      <xdr:rowOff>0</xdr:rowOff>
    </xdr:from>
    <xdr:ext cx="2381250" cy="971550"/>
    <xdr:pic>
      <xdr:nvPicPr>
        <xdr:cNvPr id="188" name="image174.png" descr="cwfdt504-m.gif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 preferRelativeResize="0"/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195</xdr:row>
      <xdr:rowOff>9525</xdr:rowOff>
    </xdr:from>
    <xdr:ext cx="2371725" cy="847725"/>
    <xdr:pic>
      <xdr:nvPicPr>
        <xdr:cNvPr id="189" name="image171.png" descr="cwfetcpa-m.gif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 preferRelativeResize="0"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196</xdr:row>
      <xdr:rowOff>0</xdr:rowOff>
    </xdr:from>
    <xdr:ext cx="2324100" cy="828675"/>
    <xdr:pic>
      <xdr:nvPicPr>
        <xdr:cNvPr id="190" name="image171.png" descr="cwfetcpa-m.gif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 preferRelativeResize="0"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</xdr:colOff>
      <xdr:row>197</xdr:row>
      <xdr:rowOff>0</xdr:rowOff>
    </xdr:from>
    <xdr:ext cx="2343150" cy="838200"/>
    <xdr:pic>
      <xdr:nvPicPr>
        <xdr:cNvPr id="191" name="image171.png" descr="cwfetcpa-m.gif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 preferRelativeResize="0"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198</xdr:row>
      <xdr:rowOff>9525</xdr:rowOff>
    </xdr:from>
    <xdr:ext cx="1885950" cy="1104900"/>
    <xdr:pic>
      <xdr:nvPicPr>
        <xdr:cNvPr id="192" name="image176.png" descr="cwft_3019-m.gif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 preferRelativeResize="0"/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199</xdr:row>
      <xdr:rowOff>19050</xdr:rowOff>
    </xdr:from>
    <xdr:ext cx="2352675" cy="971550"/>
    <xdr:pic>
      <xdr:nvPicPr>
        <xdr:cNvPr id="193" name="image177.png" descr="cwfkrs_367t-m.gif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 preferRelativeResize="0"/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638175</xdr:colOff>
      <xdr:row>200</xdr:row>
      <xdr:rowOff>28575</xdr:rowOff>
    </xdr:from>
    <xdr:ext cx="1724025" cy="1066800"/>
    <xdr:pic>
      <xdr:nvPicPr>
        <xdr:cNvPr id="194" name="image180.png" descr="cwfcdt_120a-m.gif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 preferRelativeResize="0"/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714375</xdr:colOff>
      <xdr:row>201</xdr:row>
      <xdr:rowOff>9525</xdr:rowOff>
    </xdr:from>
    <xdr:ext cx="1647825" cy="1066800"/>
    <xdr:pic>
      <xdr:nvPicPr>
        <xdr:cNvPr id="195" name="image184.png" descr="cwfcdt_180-m.gif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 preferRelativeResize="0"/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885825</xdr:colOff>
      <xdr:row>202</xdr:row>
      <xdr:rowOff>9525</xdr:rowOff>
    </xdr:from>
    <xdr:ext cx="1504950" cy="1190625"/>
    <xdr:pic>
      <xdr:nvPicPr>
        <xdr:cNvPr id="196" name="image179.png" descr="cwft_3008-m.gif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 preferRelativeResize="0"/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704850</xdr:colOff>
      <xdr:row>203</xdr:row>
      <xdr:rowOff>9525</xdr:rowOff>
    </xdr:from>
    <xdr:ext cx="1666875" cy="1085850"/>
    <xdr:pic>
      <xdr:nvPicPr>
        <xdr:cNvPr id="197" name="image178.png" descr="cwfmj_182-m.gif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 preferRelativeResize="0"/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676275</xdr:colOff>
      <xdr:row>205</xdr:row>
      <xdr:rowOff>9525</xdr:rowOff>
    </xdr:from>
    <xdr:ext cx="1695450" cy="1057275"/>
    <xdr:pic>
      <xdr:nvPicPr>
        <xdr:cNvPr id="198" name="image183.png" descr="cwfdetf_330-m.gif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 preferRelativeResize="0"/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742950</xdr:colOff>
      <xdr:row>204</xdr:row>
      <xdr:rowOff>9525</xdr:rowOff>
    </xdr:from>
    <xdr:ext cx="1619250" cy="1114425"/>
    <xdr:pic>
      <xdr:nvPicPr>
        <xdr:cNvPr id="199" name="image189.png" descr="cwfetm-m.gif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 preferRelativeResize="0"/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676275</xdr:colOff>
      <xdr:row>206</xdr:row>
      <xdr:rowOff>19050</xdr:rowOff>
    </xdr:from>
    <xdr:ext cx="1695450" cy="1057275"/>
    <xdr:pic>
      <xdr:nvPicPr>
        <xdr:cNvPr id="200" name="image183.png" descr="cwfdetf_330-m.gif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 preferRelativeResize="0"/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685800</xdr:colOff>
      <xdr:row>269</xdr:row>
      <xdr:rowOff>19050</xdr:rowOff>
    </xdr:from>
    <xdr:ext cx="1685925" cy="1076325"/>
    <xdr:pic>
      <xdr:nvPicPr>
        <xdr:cNvPr id="201" name="image186.png" descr="cwfcct_100-m.gif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 preferRelativeResize="0"/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533400</xdr:colOff>
      <xdr:row>270</xdr:row>
      <xdr:rowOff>9525</xdr:rowOff>
    </xdr:from>
    <xdr:ext cx="1838325" cy="1066800"/>
    <xdr:pic>
      <xdr:nvPicPr>
        <xdr:cNvPr id="202" name="image182.png" descr="cwfcct_120-m.gif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 preferRelativeResize="0"/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561975</xdr:colOff>
      <xdr:row>271</xdr:row>
      <xdr:rowOff>9525</xdr:rowOff>
    </xdr:from>
    <xdr:ext cx="1800225" cy="1057275"/>
    <xdr:pic>
      <xdr:nvPicPr>
        <xdr:cNvPr id="203" name="image191.png" descr="cwfcct_2d-m.gif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 preferRelativeResize="0"/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428625</xdr:colOff>
      <xdr:row>272</xdr:row>
      <xdr:rowOff>28575</xdr:rowOff>
    </xdr:from>
    <xdr:ext cx="1924050" cy="1066800"/>
    <xdr:pic>
      <xdr:nvPicPr>
        <xdr:cNvPr id="204" name="image187.png" descr="cwfctge-m.gif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 preferRelativeResize="0"/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733425</xdr:colOff>
      <xdr:row>273</xdr:row>
      <xdr:rowOff>9525</xdr:rowOff>
    </xdr:from>
    <xdr:ext cx="1619250" cy="1009650"/>
    <xdr:pic>
      <xdr:nvPicPr>
        <xdr:cNvPr id="205" name="image196.png" descr="cwfctct-m.gif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 preferRelativeResize="0"/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428625</xdr:colOff>
      <xdr:row>274</xdr:row>
      <xdr:rowOff>9525</xdr:rowOff>
    </xdr:from>
    <xdr:ext cx="1943100" cy="1095375"/>
    <xdr:pic>
      <xdr:nvPicPr>
        <xdr:cNvPr id="206" name="image185.png" descr="cwfctc_140-m.gif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 preferRelativeResize="0"/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600075</xdr:colOff>
      <xdr:row>275</xdr:row>
      <xdr:rowOff>9525</xdr:rowOff>
    </xdr:from>
    <xdr:ext cx="1733550" cy="1057275"/>
    <xdr:pic>
      <xdr:nvPicPr>
        <xdr:cNvPr id="207" name="image190.png" descr="cwfctco-m.gif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 preferRelativeResize="0"/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1190625</xdr:colOff>
      <xdr:row>276</xdr:row>
      <xdr:rowOff>19050</xdr:rowOff>
    </xdr:from>
    <xdr:ext cx="1181100" cy="1085850"/>
    <xdr:pic>
      <xdr:nvPicPr>
        <xdr:cNvPr id="208" name="image193.png" descr="cwfctc_60-m.gif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 preferRelativeResize="0"/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277</xdr:row>
      <xdr:rowOff>19050</xdr:rowOff>
    </xdr:from>
    <xdr:ext cx="1752600" cy="1047750"/>
    <xdr:pic>
      <xdr:nvPicPr>
        <xdr:cNvPr id="209" name="image188.png" descr="cwfctc_120-m.gif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 preferRelativeResize="0"/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278</xdr:row>
      <xdr:rowOff>19050</xdr:rowOff>
    </xdr:from>
    <xdr:ext cx="990600" cy="1228725"/>
    <xdr:pic>
      <xdr:nvPicPr>
        <xdr:cNvPr id="210" name="image199.png" descr="cwffoltrs-m.gif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 preferRelativeResize="0"/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279</xdr:row>
      <xdr:rowOff>28575</xdr:rowOff>
    </xdr:from>
    <xdr:ext cx="1800225" cy="1076325"/>
    <xdr:pic>
      <xdr:nvPicPr>
        <xdr:cNvPr id="211" name="image194.png" descr="cwffolrt-m.gif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 preferRelativeResize="0"/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280</xdr:row>
      <xdr:rowOff>38100</xdr:rowOff>
    </xdr:from>
    <xdr:ext cx="1828800" cy="1028700"/>
    <xdr:pic>
      <xdr:nvPicPr>
        <xdr:cNvPr id="212" name="image192.jpg" descr="cwfctst-m.jpg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 preferRelativeResize="0"/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857250</xdr:colOff>
      <xdr:row>281</xdr:row>
      <xdr:rowOff>28575</xdr:rowOff>
    </xdr:from>
    <xdr:ext cx="1533525" cy="1047750"/>
    <xdr:pic>
      <xdr:nvPicPr>
        <xdr:cNvPr id="213" name="image198.png" descr="cwfcctp_50-t.gif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 preferRelativeResize="0"/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282</xdr:row>
      <xdr:rowOff>9525</xdr:rowOff>
    </xdr:from>
    <xdr:ext cx="1771650" cy="1019175"/>
    <xdr:pic>
      <xdr:nvPicPr>
        <xdr:cNvPr id="214" name="image195.png" descr="cwfcctp_60-t.gif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 preferRelativeResize="0"/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533400</xdr:colOff>
      <xdr:row>283</xdr:row>
      <xdr:rowOff>38100</xdr:rowOff>
    </xdr:from>
    <xdr:ext cx="1847850" cy="990600"/>
    <xdr:pic>
      <xdr:nvPicPr>
        <xdr:cNvPr id="215" name="image204.png" descr="cwfcctp_1-t.gif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 preferRelativeResize="0"/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990600</xdr:colOff>
      <xdr:row>284</xdr:row>
      <xdr:rowOff>9525</xdr:rowOff>
    </xdr:from>
    <xdr:ext cx="1390650" cy="1181100"/>
    <xdr:pic>
      <xdr:nvPicPr>
        <xdr:cNvPr id="216" name="image197.png" descr="cwfoct_60-m.gif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 preferRelativeResize="0"/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704850</xdr:colOff>
      <xdr:row>285</xdr:row>
      <xdr:rowOff>19050</xdr:rowOff>
    </xdr:from>
    <xdr:ext cx="1676400" cy="1028700"/>
    <xdr:pic>
      <xdr:nvPicPr>
        <xdr:cNvPr id="217" name="image200.png" descr="cwfoct_120-m.gif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 preferRelativeResize="0"/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286</xdr:row>
      <xdr:rowOff>28575</xdr:rowOff>
    </xdr:from>
    <xdr:ext cx="1504950" cy="1066800"/>
    <xdr:pic>
      <xdr:nvPicPr>
        <xdr:cNvPr id="218" name="image208.png" descr="cwfmj_481-m.gif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 preferRelativeResize="0"/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781050</xdr:colOff>
      <xdr:row>287</xdr:row>
      <xdr:rowOff>9525</xdr:rowOff>
    </xdr:from>
    <xdr:ext cx="1609725" cy="1038225"/>
    <xdr:pic>
      <xdr:nvPicPr>
        <xdr:cNvPr id="219" name="image206.png" descr="cwfist-m.gif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 preferRelativeResize="0"/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904875</xdr:colOff>
      <xdr:row>288</xdr:row>
      <xdr:rowOff>38100</xdr:rowOff>
    </xdr:from>
    <xdr:ext cx="1476375" cy="1181100"/>
    <xdr:pic>
      <xdr:nvPicPr>
        <xdr:cNvPr id="220" name="image201.png" descr="cwftft-m.gif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 preferRelativeResize="0"/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838200</xdr:colOff>
      <xdr:row>289</xdr:row>
      <xdr:rowOff>9525</xdr:rowOff>
    </xdr:from>
    <xdr:ext cx="1543050" cy="1228725"/>
    <xdr:pic>
      <xdr:nvPicPr>
        <xdr:cNvPr id="221" name="image215.png" descr="cwftl-m.gif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 preferRelativeResize="0"/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1600200</xdr:colOff>
      <xdr:row>290</xdr:row>
      <xdr:rowOff>9525</xdr:rowOff>
    </xdr:from>
    <xdr:ext cx="752475" cy="1171575"/>
    <xdr:pic>
      <xdr:nvPicPr>
        <xdr:cNvPr id="222" name="image212.png" descr="cwfict-m.gif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 preferRelativeResize="0"/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1638300</xdr:colOff>
      <xdr:row>291</xdr:row>
      <xdr:rowOff>19050</xdr:rowOff>
    </xdr:from>
    <xdr:ext cx="704850" cy="1209675"/>
    <xdr:pic>
      <xdr:nvPicPr>
        <xdr:cNvPr id="223" name="image202.png" descr="cwfkrs_215-m.gif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 preferRelativeResize="0"/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247650</xdr:colOff>
      <xdr:row>292</xdr:row>
      <xdr:rowOff>19050</xdr:rowOff>
    </xdr:from>
    <xdr:ext cx="2114550" cy="1028700"/>
    <xdr:pic>
      <xdr:nvPicPr>
        <xdr:cNvPr id="224" name="image203.png" descr="cwflkt_300-m.gif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 preferRelativeResize="0"/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1657350</xdr:colOff>
      <xdr:row>293</xdr:row>
      <xdr:rowOff>9525</xdr:rowOff>
    </xdr:from>
    <xdr:ext cx="647700" cy="1209675"/>
    <xdr:pic>
      <xdr:nvPicPr>
        <xdr:cNvPr id="225" name="image210.png" descr="cwfkrs_215d-m.gif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 preferRelativeResize="0"/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1590675</xdr:colOff>
      <xdr:row>294</xdr:row>
      <xdr:rowOff>19050</xdr:rowOff>
    </xdr:from>
    <xdr:ext cx="628650" cy="1200150"/>
    <xdr:pic>
      <xdr:nvPicPr>
        <xdr:cNvPr id="226" name="image207.png" descr="cwfkrs_215a-m.gif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 preferRelativeResize="0"/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1323975</xdr:colOff>
      <xdr:row>295</xdr:row>
      <xdr:rowOff>9525</xdr:rowOff>
    </xdr:from>
    <xdr:ext cx="1057275" cy="1152525"/>
    <xdr:pic>
      <xdr:nvPicPr>
        <xdr:cNvPr id="227" name="image205.png" descr="cwfkrs_2152-m.gif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 preferRelativeResize="0"/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1047750</xdr:colOff>
      <xdr:row>296</xdr:row>
      <xdr:rowOff>19050</xdr:rowOff>
    </xdr:from>
    <xdr:ext cx="1323975" cy="1057275"/>
    <xdr:pic>
      <xdr:nvPicPr>
        <xdr:cNvPr id="228" name="image209.png" descr="cwfkrs_2153-m.gif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 preferRelativeResize="0"/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1466850</xdr:colOff>
      <xdr:row>297</xdr:row>
      <xdr:rowOff>28575</xdr:rowOff>
    </xdr:from>
    <xdr:ext cx="723900" cy="1190625"/>
    <xdr:pic>
      <xdr:nvPicPr>
        <xdr:cNvPr id="229" name="image221.png" descr="cwflcc-m.gif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 preferRelativeResize="0"/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1428750</xdr:colOff>
      <xdr:row>298</xdr:row>
      <xdr:rowOff>9525</xdr:rowOff>
    </xdr:from>
    <xdr:ext cx="714375" cy="1209675"/>
    <xdr:pic>
      <xdr:nvPicPr>
        <xdr:cNvPr id="230" name="image211.png" descr="cwflccn-m.gif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 preferRelativeResize="0"/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1485900</xdr:colOff>
      <xdr:row>299</xdr:row>
      <xdr:rowOff>19050</xdr:rowOff>
    </xdr:from>
    <xdr:ext cx="638175" cy="1209675"/>
    <xdr:pic>
      <xdr:nvPicPr>
        <xdr:cNvPr id="231" name="image217.png" descr="cwfkfc-m.gif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 preferRelativeResize="0"/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1504950</xdr:colOff>
      <xdr:row>300</xdr:row>
      <xdr:rowOff>19050</xdr:rowOff>
    </xdr:from>
    <xdr:ext cx="590550" cy="1219200"/>
    <xdr:pic>
      <xdr:nvPicPr>
        <xdr:cNvPr id="232" name="image220.png" descr="cwfqfc-m.gif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 preferRelativeResize="0"/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1371600</xdr:colOff>
      <xdr:row>301</xdr:row>
      <xdr:rowOff>9525</xdr:rowOff>
    </xdr:from>
    <xdr:ext cx="847725" cy="1200150"/>
    <xdr:pic>
      <xdr:nvPicPr>
        <xdr:cNvPr id="233" name="image222.png" descr="cwfkrs_276-m.gif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 preferRelativeResize="0"/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1333500</xdr:colOff>
      <xdr:row>302</xdr:row>
      <xdr:rowOff>28575</xdr:rowOff>
    </xdr:from>
    <xdr:ext cx="857250" cy="1209675"/>
    <xdr:pic>
      <xdr:nvPicPr>
        <xdr:cNvPr id="234" name="image213.png" descr="cwfkrs_415-m.gif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 preferRelativeResize="0"/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1362075</xdr:colOff>
      <xdr:row>303</xdr:row>
      <xdr:rowOff>9525</xdr:rowOff>
    </xdr:from>
    <xdr:ext cx="866775" cy="1209675"/>
    <xdr:pic>
      <xdr:nvPicPr>
        <xdr:cNvPr id="235" name="image214.png" descr="cwflca-m.gif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 preferRelativeResize="0"/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1343025</xdr:colOff>
      <xdr:row>304</xdr:row>
      <xdr:rowOff>19050</xdr:rowOff>
    </xdr:from>
    <xdr:ext cx="952500" cy="1200150"/>
    <xdr:pic>
      <xdr:nvPicPr>
        <xdr:cNvPr id="236" name="image216.png" descr="cwfcftl-m.gif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 preferRelativeResize="0"/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1333500</xdr:colOff>
      <xdr:row>305</xdr:row>
      <xdr:rowOff>9525</xdr:rowOff>
    </xdr:from>
    <xdr:ext cx="933450" cy="1219200"/>
    <xdr:pic>
      <xdr:nvPicPr>
        <xdr:cNvPr id="237" name="image218.png" descr="cwfba3004-m.gif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 preferRelativeResize="0"/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306</xdr:row>
      <xdr:rowOff>19050</xdr:rowOff>
    </xdr:from>
    <xdr:ext cx="1381125" cy="1038225"/>
    <xdr:pic>
      <xdr:nvPicPr>
        <xdr:cNvPr id="238" name="image219.png" descr="cwfba3004a-m.gif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 preferRelativeResize="0"/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307</xdr:row>
      <xdr:rowOff>19050</xdr:rowOff>
    </xdr:from>
    <xdr:ext cx="1562100" cy="1152525"/>
    <xdr:pic>
      <xdr:nvPicPr>
        <xdr:cNvPr id="239" name="image364.png" descr="cwflbr-m.gif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 preferRelativeResize="0"/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866775</xdr:colOff>
      <xdr:row>308</xdr:row>
      <xdr:rowOff>19050</xdr:rowOff>
    </xdr:from>
    <xdr:ext cx="1495425" cy="1104900"/>
    <xdr:pic>
      <xdr:nvPicPr>
        <xdr:cNvPr id="240" name="image364.png" descr="cwflbr-m.gif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 preferRelativeResize="0"/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309</xdr:row>
      <xdr:rowOff>19050</xdr:rowOff>
    </xdr:from>
    <xdr:ext cx="942975" cy="1209675"/>
    <xdr:pic>
      <xdr:nvPicPr>
        <xdr:cNvPr id="241" name="image227.png" descr="cwfcgb-m.gif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 preferRelativeResize="0"/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1362075</xdr:colOff>
      <xdr:row>310</xdr:row>
      <xdr:rowOff>9525</xdr:rowOff>
    </xdr:from>
    <xdr:ext cx="904875" cy="1200150"/>
    <xdr:pic>
      <xdr:nvPicPr>
        <xdr:cNvPr id="242" name="image223.png" descr="cwfcw-m.gif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 preferRelativeResize="0"/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1304925</xdr:colOff>
      <xdr:row>311</xdr:row>
      <xdr:rowOff>19050</xdr:rowOff>
    </xdr:from>
    <xdr:ext cx="895350" cy="1200150"/>
    <xdr:pic>
      <xdr:nvPicPr>
        <xdr:cNvPr id="243" name="image225.png" descr="cwfpwb-m.gif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 preferRelativeResize="0"/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1438275</xdr:colOff>
      <xdr:row>312</xdr:row>
      <xdr:rowOff>28575</xdr:rowOff>
    </xdr:from>
    <xdr:ext cx="942975" cy="1181100"/>
    <xdr:pic>
      <xdr:nvPicPr>
        <xdr:cNvPr id="244" name="image216.png" descr="cwfcftl-m.gif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 preferRelativeResize="0"/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1409700</xdr:colOff>
      <xdr:row>313</xdr:row>
      <xdr:rowOff>9525</xdr:rowOff>
    </xdr:from>
    <xdr:ext cx="952500" cy="1219200"/>
    <xdr:pic>
      <xdr:nvPicPr>
        <xdr:cNvPr id="245" name="image226.png" descr="cwfcvt-m.gif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 preferRelativeResize="0"/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1514475</xdr:colOff>
      <xdr:row>314</xdr:row>
      <xdr:rowOff>19050</xdr:rowOff>
    </xdr:from>
    <xdr:ext cx="866775" cy="1181100"/>
    <xdr:pic>
      <xdr:nvPicPr>
        <xdr:cNvPr id="246" name="image229.png" descr="cwfkrs_370-m.gif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1524000</xdr:colOff>
      <xdr:row>316</xdr:row>
      <xdr:rowOff>19050</xdr:rowOff>
    </xdr:from>
    <xdr:ext cx="819150" cy="1219200"/>
    <xdr:pic>
      <xdr:nvPicPr>
        <xdr:cNvPr id="247" name="image228.png" descr="cwfkrs_209-m.gif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 preferRelativeResize="0"/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1466850</xdr:colOff>
      <xdr:row>315</xdr:row>
      <xdr:rowOff>28575</xdr:rowOff>
    </xdr:from>
    <xdr:ext cx="895350" cy="1209675"/>
    <xdr:pic>
      <xdr:nvPicPr>
        <xdr:cNvPr id="248" name="image224.png" descr="cwfkrs_009-m.gif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 preferRelativeResize="0"/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962025</xdr:colOff>
      <xdr:row>317</xdr:row>
      <xdr:rowOff>19050</xdr:rowOff>
    </xdr:from>
    <xdr:ext cx="1409700" cy="1095375"/>
    <xdr:pic>
      <xdr:nvPicPr>
        <xdr:cNvPr id="249" name="image232.png" descr="cwfkrs_309-m.gif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 preferRelativeResize="0"/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318</xdr:row>
      <xdr:rowOff>28575</xdr:rowOff>
    </xdr:from>
    <xdr:ext cx="1371600" cy="1095375"/>
    <xdr:pic>
      <xdr:nvPicPr>
        <xdr:cNvPr id="250" name="image234.png" descr="cwfkrs_310-m.gif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 preferRelativeResize="0"/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1333500</xdr:colOff>
      <xdr:row>319</xdr:row>
      <xdr:rowOff>19050</xdr:rowOff>
    </xdr:from>
    <xdr:ext cx="962025" cy="1200150"/>
    <xdr:pic>
      <xdr:nvPicPr>
        <xdr:cNvPr id="251" name="image233.png" descr="cwfkrs_208-m.gif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 preferRelativeResize="0"/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866775</xdr:colOff>
      <xdr:row>320</xdr:row>
      <xdr:rowOff>9525</xdr:rowOff>
    </xdr:from>
    <xdr:ext cx="1457325" cy="1209675"/>
    <xdr:pic>
      <xdr:nvPicPr>
        <xdr:cNvPr id="252" name="image230.png" descr="cwfccr_2-m.gif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 preferRelativeResize="0"/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1276350</xdr:colOff>
      <xdr:row>321</xdr:row>
      <xdr:rowOff>9525</xdr:rowOff>
    </xdr:from>
    <xdr:ext cx="981075" cy="1228725"/>
    <xdr:pic>
      <xdr:nvPicPr>
        <xdr:cNvPr id="253" name="image239.png" descr="cwfkrs_634-m.gif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 preferRelativeResize="0"/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1228725</xdr:colOff>
      <xdr:row>322</xdr:row>
      <xdr:rowOff>9525</xdr:rowOff>
    </xdr:from>
    <xdr:ext cx="1095375" cy="1200150"/>
    <xdr:pic>
      <xdr:nvPicPr>
        <xdr:cNvPr id="254" name="image231.png" descr="cwfkrs_634a-m.gif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 preferRelativeResize="0"/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1171575</xdr:colOff>
      <xdr:row>323</xdr:row>
      <xdr:rowOff>9525</xdr:rowOff>
    </xdr:from>
    <xdr:ext cx="1085850" cy="1219200"/>
    <xdr:pic>
      <xdr:nvPicPr>
        <xdr:cNvPr id="255" name="image235.png" descr="cwfesb-m.gif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 preferRelativeResize="0"/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324</xdr:row>
      <xdr:rowOff>19050</xdr:rowOff>
    </xdr:from>
    <xdr:ext cx="1733550" cy="1085850"/>
    <xdr:pic>
      <xdr:nvPicPr>
        <xdr:cNvPr id="256" name="image237.png" descr="cwfmrc-m.gif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 preferRelativeResize="0"/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885825</xdr:colOff>
      <xdr:row>325</xdr:row>
      <xdr:rowOff>28575</xdr:rowOff>
    </xdr:from>
    <xdr:ext cx="1476375" cy="1190625"/>
    <xdr:pic>
      <xdr:nvPicPr>
        <xdr:cNvPr id="257" name="image236.png" descr="cwfcls-m.gif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 preferRelativeResize="0"/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904875</xdr:colOff>
      <xdr:row>326</xdr:row>
      <xdr:rowOff>28575</xdr:rowOff>
    </xdr:from>
    <xdr:ext cx="1476375" cy="1181100"/>
    <xdr:pic>
      <xdr:nvPicPr>
        <xdr:cNvPr id="258" name="image240.png" descr="cwfclsa-m.gif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 preferRelativeResize="0"/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1476375</xdr:colOff>
      <xdr:row>327</xdr:row>
      <xdr:rowOff>9525</xdr:rowOff>
    </xdr:from>
    <xdr:ext cx="781050" cy="1238250"/>
    <xdr:pic>
      <xdr:nvPicPr>
        <xdr:cNvPr id="259" name="image241.png" descr="cwfkrs_223-m.gif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 preferRelativeResize="0"/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990600</xdr:colOff>
      <xdr:row>328</xdr:row>
      <xdr:rowOff>38100</xdr:rowOff>
    </xdr:from>
    <xdr:ext cx="1323975" cy="1152525"/>
    <xdr:pic>
      <xdr:nvPicPr>
        <xdr:cNvPr id="260" name="image238.png" descr="cwfkrs_123-m.gif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 preferRelativeResize="0"/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1028700</xdr:colOff>
      <xdr:row>207</xdr:row>
      <xdr:rowOff>9525</xdr:rowOff>
    </xdr:from>
    <xdr:ext cx="1323975" cy="1152525"/>
    <xdr:pic>
      <xdr:nvPicPr>
        <xdr:cNvPr id="261" name="image242.png" descr="cwfkrs_375-m.gif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 preferRelativeResize="0"/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208</xdr:row>
      <xdr:rowOff>9525</xdr:rowOff>
    </xdr:from>
    <xdr:ext cx="1762125" cy="1085850"/>
    <xdr:pic>
      <xdr:nvPicPr>
        <xdr:cNvPr id="262" name="image243.png" descr="cwfcc_3-m.gif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 preferRelativeResize="0"/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1524000</xdr:colOff>
      <xdr:row>209</xdr:row>
      <xdr:rowOff>19050</xdr:rowOff>
    </xdr:from>
    <xdr:ext cx="695325" cy="1200150"/>
    <xdr:pic>
      <xdr:nvPicPr>
        <xdr:cNvPr id="263" name="image245.png" descr="cwfkrs_394-m.gif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 preferRelativeResize="0"/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1428750</xdr:colOff>
      <xdr:row>210</xdr:row>
      <xdr:rowOff>19050</xdr:rowOff>
    </xdr:from>
    <xdr:ext cx="809625" cy="1209675"/>
    <xdr:pic>
      <xdr:nvPicPr>
        <xdr:cNvPr id="264" name="image246.png" descr="cwfkrs_394a-m.gif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 preferRelativeResize="0"/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1533525</xdr:colOff>
      <xdr:row>211</xdr:row>
      <xdr:rowOff>19050</xdr:rowOff>
    </xdr:from>
    <xdr:ext cx="723900" cy="1181100"/>
    <xdr:pic>
      <xdr:nvPicPr>
        <xdr:cNvPr id="265" name="image244.png" descr="cwfba_3024-m.gif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 preferRelativeResize="0"/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1485900</xdr:colOff>
      <xdr:row>212</xdr:row>
      <xdr:rowOff>9525</xdr:rowOff>
    </xdr:from>
    <xdr:ext cx="742950" cy="1190625"/>
    <xdr:pic>
      <xdr:nvPicPr>
        <xdr:cNvPr id="266" name="image248.png" descr="cwfba_3024a-m.gif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 preferRelativeResize="0"/>
      </xdr:nvPicPr>
      <xdr:blipFill>
        <a:blip xmlns:r="http://schemas.openxmlformats.org/officeDocument/2006/relationships" r:embed="rId2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1447800</xdr:colOff>
      <xdr:row>213</xdr:row>
      <xdr:rowOff>9525</xdr:rowOff>
    </xdr:from>
    <xdr:ext cx="733425" cy="1219200"/>
    <xdr:pic>
      <xdr:nvPicPr>
        <xdr:cNvPr id="267" name="image259.png" descr="cwfkrs_261-m.gif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 preferRelativeResize="0"/>
      </xdr:nvPicPr>
      <xdr:blipFill>
        <a:blip xmlns:r="http://schemas.openxmlformats.org/officeDocument/2006/relationships" r:embed="rId2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1485900</xdr:colOff>
      <xdr:row>214</xdr:row>
      <xdr:rowOff>28575</xdr:rowOff>
    </xdr:from>
    <xdr:ext cx="676275" cy="1209675"/>
    <xdr:pic>
      <xdr:nvPicPr>
        <xdr:cNvPr id="268" name="image251.png" descr="cwfkrs_261a-m.gif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 preferRelativeResize="0"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1438275</xdr:colOff>
      <xdr:row>215</xdr:row>
      <xdr:rowOff>9525</xdr:rowOff>
    </xdr:from>
    <xdr:ext cx="704850" cy="1190625"/>
    <xdr:pic>
      <xdr:nvPicPr>
        <xdr:cNvPr id="269" name="image255.png" descr="cwfkrs_269-m.gif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 preferRelativeResize="0"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1409700</xdr:colOff>
      <xdr:row>216</xdr:row>
      <xdr:rowOff>28575</xdr:rowOff>
    </xdr:from>
    <xdr:ext cx="704850" cy="1181100"/>
    <xdr:pic>
      <xdr:nvPicPr>
        <xdr:cNvPr id="270" name="image249.png" descr="cwfkrs_269a-m.gif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 preferRelativeResize="0"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1447800</xdr:colOff>
      <xdr:row>217</xdr:row>
      <xdr:rowOff>28575</xdr:rowOff>
    </xdr:from>
    <xdr:ext cx="733425" cy="1190625"/>
    <xdr:pic>
      <xdr:nvPicPr>
        <xdr:cNvPr id="271" name="image247.png" descr="cwfba_3017-m.gif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 preferRelativeResize="0"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1409700</xdr:colOff>
      <xdr:row>218</xdr:row>
      <xdr:rowOff>19050</xdr:rowOff>
    </xdr:from>
    <xdr:ext cx="714375" cy="1219200"/>
    <xdr:pic>
      <xdr:nvPicPr>
        <xdr:cNvPr id="272" name="image250.png" descr="cwfba_3017a-m.gif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 preferRelativeResize="0"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1400175</xdr:colOff>
      <xdr:row>219</xdr:row>
      <xdr:rowOff>19050</xdr:rowOff>
    </xdr:from>
    <xdr:ext cx="685800" cy="1209675"/>
    <xdr:pic>
      <xdr:nvPicPr>
        <xdr:cNvPr id="273" name="image262.png" descr="cwfcsd-m.gif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 preferRelativeResize="0"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220</xdr:row>
      <xdr:rowOff>9525</xdr:rowOff>
    </xdr:from>
    <xdr:ext cx="723900" cy="1228725"/>
    <xdr:pic>
      <xdr:nvPicPr>
        <xdr:cNvPr id="274" name="image260.png" descr="cwfcsc-m.gif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 preferRelativeResize="0"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1419225</xdr:colOff>
      <xdr:row>221</xdr:row>
      <xdr:rowOff>9525</xdr:rowOff>
    </xdr:from>
    <xdr:ext cx="638175" cy="1190625"/>
    <xdr:pic>
      <xdr:nvPicPr>
        <xdr:cNvPr id="275" name="image253.png" descr="cwfkrs_367r-m.gif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 preferRelativeResize="0"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1343025</xdr:colOff>
      <xdr:row>222</xdr:row>
      <xdr:rowOff>9525</xdr:rowOff>
    </xdr:from>
    <xdr:ext cx="742950" cy="1228725"/>
    <xdr:pic>
      <xdr:nvPicPr>
        <xdr:cNvPr id="276" name="image254.png" descr="cwfkrs_367ra-m.gif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 preferRelativeResize="0"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1485900</xdr:colOff>
      <xdr:row>223</xdr:row>
      <xdr:rowOff>19050</xdr:rowOff>
    </xdr:from>
    <xdr:ext cx="638175" cy="1209675"/>
    <xdr:pic>
      <xdr:nvPicPr>
        <xdr:cNvPr id="277" name="image256.png" descr="cwfkrs_367-m.gif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 preferRelativeResize="0"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1447800</xdr:colOff>
      <xdr:row>224</xdr:row>
      <xdr:rowOff>19050</xdr:rowOff>
    </xdr:from>
    <xdr:ext cx="733425" cy="1209675"/>
    <xdr:pic>
      <xdr:nvPicPr>
        <xdr:cNvPr id="278" name="image261.png" descr="cwfkrs_367a-m.gif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 preferRelativeResize="0"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1581150</xdr:colOff>
      <xdr:row>225</xdr:row>
      <xdr:rowOff>19050</xdr:rowOff>
    </xdr:from>
    <xdr:ext cx="619125" cy="1209675"/>
    <xdr:pic>
      <xdr:nvPicPr>
        <xdr:cNvPr id="279" name="image252.png" descr="cwfkrs_367rb-m.gif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 preferRelativeResize="0"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1447800</xdr:colOff>
      <xdr:row>226</xdr:row>
      <xdr:rowOff>9525</xdr:rowOff>
    </xdr:from>
    <xdr:ext cx="790575" cy="1219200"/>
    <xdr:pic>
      <xdr:nvPicPr>
        <xdr:cNvPr id="280" name="image257.png" descr="cwfkrs_367rba-m.gif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 preferRelativeResize="0"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1533525</xdr:colOff>
      <xdr:row>227</xdr:row>
      <xdr:rowOff>19050</xdr:rowOff>
    </xdr:from>
    <xdr:ext cx="638175" cy="1200150"/>
    <xdr:pic>
      <xdr:nvPicPr>
        <xdr:cNvPr id="281" name="image268.png" descr="cwfcfod-m.gif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 preferRelativeResize="0"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1495425</xdr:colOff>
      <xdr:row>228</xdr:row>
      <xdr:rowOff>9525</xdr:rowOff>
    </xdr:from>
    <xdr:ext cx="704850" cy="1209675"/>
    <xdr:pic>
      <xdr:nvPicPr>
        <xdr:cNvPr id="282" name="image264.png" descr="cwfcfoc-m.gif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 preferRelativeResize="0"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1409700</xdr:colOff>
      <xdr:row>229</xdr:row>
      <xdr:rowOff>9525</xdr:rowOff>
    </xdr:from>
    <xdr:ext cx="762000" cy="1200150"/>
    <xdr:pic>
      <xdr:nvPicPr>
        <xdr:cNvPr id="283" name="image258.png" descr="cwfch_306-m.gif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 preferRelativeResize="0"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1304925</xdr:colOff>
      <xdr:row>230</xdr:row>
      <xdr:rowOff>9525</xdr:rowOff>
    </xdr:from>
    <xdr:ext cx="847725" cy="1190625"/>
    <xdr:pic>
      <xdr:nvPicPr>
        <xdr:cNvPr id="284" name="image263.png" descr="cwfch_307-m.gif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 preferRelativeResize="0"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1457325</xdr:colOff>
      <xdr:row>231</xdr:row>
      <xdr:rowOff>19050</xdr:rowOff>
    </xdr:from>
    <xdr:ext cx="657225" cy="1171575"/>
    <xdr:pic>
      <xdr:nvPicPr>
        <xdr:cNvPr id="285" name="image270.png" descr="cwfch_411-m.gif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 preferRelativeResize="0"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1390650</xdr:colOff>
      <xdr:row>232</xdr:row>
      <xdr:rowOff>9525</xdr:rowOff>
    </xdr:from>
    <xdr:ext cx="704850" cy="1190625"/>
    <xdr:pic>
      <xdr:nvPicPr>
        <xdr:cNvPr id="286" name="image265.png" descr="cwfch_412-m.gif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 preferRelativeResize="0"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1304925</xdr:colOff>
      <xdr:row>233</xdr:row>
      <xdr:rowOff>19050</xdr:rowOff>
    </xdr:from>
    <xdr:ext cx="752475" cy="1162050"/>
    <xdr:pic>
      <xdr:nvPicPr>
        <xdr:cNvPr id="287" name="image267.png" descr="cwfkrs_348-m.gif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 preferRelativeResize="0"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1304925</xdr:colOff>
      <xdr:row>234</xdr:row>
      <xdr:rowOff>19050</xdr:rowOff>
    </xdr:from>
    <xdr:ext cx="800100" cy="1181100"/>
    <xdr:pic>
      <xdr:nvPicPr>
        <xdr:cNvPr id="288" name="image266.png" descr="cwfkrs_348a-m.gif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 preferRelativeResize="0"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1438275</xdr:colOff>
      <xdr:row>235</xdr:row>
      <xdr:rowOff>19050</xdr:rowOff>
    </xdr:from>
    <xdr:ext cx="666750" cy="1200150"/>
    <xdr:pic>
      <xdr:nvPicPr>
        <xdr:cNvPr id="289" name="image277.png" descr="cwfca-m.gif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 preferRelativeResize="0"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1390650</xdr:colOff>
      <xdr:row>236</xdr:row>
      <xdr:rowOff>19050</xdr:rowOff>
    </xdr:from>
    <xdr:ext cx="714375" cy="1181100"/>
    <xdr:pic>
      <xdr:nvPicPr>
        <xdr:cNvPr id="290" name="image269.png" descr="cwfcac-m.gif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 preferRelativeResize="0"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1323975</xdr:colOff>
      <xdr:row>237</xdr:row>
      <xdr:rowOff>28575</xdr:rowOff>
    </xdr:from>
    <xdr:ext cx="781050" cy="1171575"/>
    <xdr:pic>
      <xdr:nvPicPr>
        <xdr:cNvPr id="291" name="image272.png" descr="cwfcf-m.gif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 preferRelativeResize="0"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1285875</xdr:colOff>
      <xdr:row>238</xdr:row>
      <xdr:rowOff>28575</xdr:rowOff>
    </xdr:from>
    <xdr:ext cx="819150" cy="1162050"/>
    <xdr:pic>
      <xdr:nvPicPr>
        <xdr:cNvPr id="292" name="image271.png" descr="cwfcfb-m.gif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 preferRelativeResize="0"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1314450</xdr:colOff>
      <xdr:row>239</xdr:row>
      <xdr:rowOff>9525</xdr:rowOff>
    </xdr:from>
    <xdr:ext cx="781050" cy="1190625"/>
    <xdr:pic>
      <xdr:nvPicPr>
        <xdr:cNvPr id="293" name="image273.png" descr="cwfcfra-m.gif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 preferRelativeResize="0"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1419225</xdr:colOff>
      <xdr:row>240</xdr:row>
      <xdr:rowOff>9525</xdr:rowOff>
    </xdr:from>
    <xdr:ext cx="600075" cy="1181100"/>
    <xdr:pic>
      <xdr:nvPicPr>
        <xdr:cNvPr id="294" name="image286.png" descr="cwfcfrd-m.gif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 preferRelativeResize="0"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1428750</xdr:colOff>
      <xdr:row>241</xdr:row>
      <xdr:rowOff>19050</xdr:rowOff>
    </xdr:from>
    <xdr:ext cx="542925" cy="1190625"/>
    <xdr:pic>
      <xdr:nvPicPr>
        <xdr:cNvPr id="295" name="image281.png" descr="cwfkrs_255-m.gif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 preferRelativeResize="0"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1428750</xdr:colOff>
      <xdr:row>242</xdr:row>
      <xdr:rowOff>19050</xdr:rowOff>
    </xdr:from>
    <xdr:ext cx="638175" cy="1181100"/>
    <xdr:pic>
      <xdr:nvPicPr>
        <xdr:cNvPr id="296" name="image274.png" descr="cwfkrs_255a-m.gif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 preferRelativeResize="0"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1162050</xdr:colOff>
      <xdr:row>243</xdr:row>
      <xdr:rowOff>9525</xdr:rowOff>
    </xdr:from>
    <xdr:ext cx="1162050" cy="1162050"/>
    <xdr:pic>
      <xdr:nvPicPr>
        <xdr:cNvPr id="297" name="image275.png" descr="cwfkrs_254a-m.gif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 preferRelativeResize="0"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1428750</xdr:colOff>
      <xdr:row>244</xdr:row>
      <xdr:rowOff>19050</xdr:rowOff>
    </xdr:from>
    <xdr:ext cx="685800" cy="1181100"/>
    <xdr:pic>
      <xdr:nvPicPr>
        <xdr:cNvPr id="298" name="image279.png" descr="cwft_1005-m.gif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 preferRelativeResize="0"/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1419225</xdr:colOff>
      <xdr:row>245</xdr:row>
      <xdr:rowOff>9525</xdr:rowOff>
    </xdr:from>
    <xdr:ext cx="695325" cy="1200150"/>
    <xdr:pic>
      <xdr:nvPicPr>
        <xdr:cNvPr id="299" name="image287.png" descr="cwft_1043-m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 preferRelativeResize="0"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1514475</xdr:colOff>
      <xdr:row>246</xdr:row>
      <xdr:rowOff>9525</xdr:rowOff>
    </xdr:from>
    <xdr:ext cx="571500" cy="1190625"/>
    <xdr:pic>
      <xdr:nvPicPr>
        <xdr:cNvPr id="300" name="image276.png" descr="cwft_1055a-m.gif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 preferRelativeResize="0"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1323975</xdr:colOff>
      <xdr:row>247</xdr:row>
      <xdr:rowOff>19050</xdr:rowOff>
    </xdr:from>
    <xdr:ext cx="762000" cy="1190625"/>
    <xdr:pic>
      <xdr:nvPicPr>
        <xdr:cNvPr id="301" name="image278.png" descr="cwft_1051a-m.gif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 preferRelativeResize="0"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1362075</xdr:colOff>
      <xdr:row>248</xdr:row>
      <xdr:rowOff>9525</xdr:rowOff>
    </xdr:from>
    <xdr:ext cx="590550" cy="1238250"/>
    <xdr:pic>
      <xdr:nvPicPr>
        <xdr:cNvPr id="302" name="image282.png" descr="cwft_1019-m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 preferRelativeResize="0"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1266825</xdr:colOff>
      <xdr:row>249</xdr:row>
      <xdr:rowOff>19050</xdr:rowOff>
    </xdr:from>
    <xdr:ext cx="733425" cy="1219200"/>
    <xdr:pic>
      <xdr:nvPicPr>
        <xdr:cNvPr id="303" name="image280.png" descr="cwft_1019a-m.gif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 preferRelativeResize="0"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1400175</xdr:colOff>
      <xdr:row>254</xdr:row>
      <xdr:rowOff>19050</xdr:rowOff>
    </xdr:from>
    <xdr:ext cx="628650" cy="1228725"/>
    <xdr:pic>
      <xdr:nvPicPr>
        <xdr:cNvPr id="304" name="image290.png" descr="cwfcba-m.gif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 preferRelativeResize="0"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1352550</xdr:colOff>
      <xdr:row>255</xdr:row>
      <xdr:rowOff>28575</xdr:rowOff>
    </xdr:from>
    <xdr:ext cx="723900" cy="1200150"/>
    <xdr:pic>
      <xdr:nvPicPr>
        <xdr:cNvPr id="305" name="image291.png" descr="cwfcbca-m.gif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 preferRelativeResize="0"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256</xdr:row>
      <xdr:rowOff>28575</xdr:rowOff>
    </xdr:from>
    <xdr:ext cx="666750" cy="1181100"/>
    <xdr:pic>
      <xdr:nvPicPr>
        <xdr:cNvPr id="306" name="image283.png" descr="cwftca-t.gif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 preferRelativeResize="0"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1447800</xdr:colOff>
      <xdr:row>257</xdr:row>
      <xdr:rowOff>0</xdr:rowOff>
    </xdr:from>
    <xdr:ext cx="628650" cy="1219200"/>
    <xdr:pic>
      <xdr:nvPicPr>
        <xdr:cNvPr id="307" name="image285.png" descr="cwftcv-t.gif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 preferRelativeResize="0"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1504950</xdr:colOff>
      <xdr:row>258</xdr:row>
      <xdr:rowOff>28575</xdr:rowOff>
    </xdr:from>
    <xdr:ext cx="552450" cy="1171575"/>
    <xdr:pic>
      <xdr:nvPicPr>
        <xdr:cNvPr id="308" name="image284.png" descr="cwftcp-t.gif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 preferRelativeResize="0"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1533525</xdr:colOff>
      <xdr:row>259</xdr:row>
      <xdr:rowOff>47625</xdr:rowOff>
    </xdr:from>
    <xdr:ext cx="561975" cy="1190625"/>
    <xdr:pic>
      <xdr:nvPicPr>
        <xdr:cNvPr id="309" name="image293.png" descr="cwfblc-t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 preferRelativeResize="0"/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1247775</xdr:colOff>
      <xdr:row>260</xdr:row>
      <xdr:rowOff>38100</xdr:rowOff>
    </xdr:from>
    <xdr:ext cx="914400" cy="1200150"/>
    <xdr:pic>
      <xdr:nvPicPr>
        <xdr:cNvPr id="310" name="image288.png" descr="cwfrc-t.gif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 preferRelativeResize="0"/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1266825</xdr:colOff>
      <xdr:row>261</xdr:row>
      <xdr:rowOff>9525</xdr:rowOff>
    </xdr:from>
    <xdr:ext cx="895350" cy="1219200"/>
    <xdr:pic>
      <xdr:nvPicPr>
        <xdr:cNvPr id="311" name="image292.png" descr="cwfrkcb-t.gif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 preferRelativeResize="0"/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1428750</xdr:colOff>
      <xdr:row>262</xdr:row>
      <xdr:rowOff>28575</xdr:rowOff>
    </xdr:from>
    <xdr:ext cx="619125" cy="1171575"/>
    <xdr:pic>
      <xdr:nvPicPr>
        <xdr:cNvPr id="312" name="image289.png" descr="cwfccb-m.gif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 preferRelativeResize="0"/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1419225</xdr:colOff>
      <xdr:row>263</xdr:row>
      <xdr:rowOff>28575</xdr:rowOff>
    </xdr:from>
    <xdr:ext cx="600075" cy="1209675"/>
    <xdr:pic>
      <xdr:nvPicPr>
        <xdr:cNvPr id="313" name="image294.png" descr="cwft_1018s-m.gif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 preferRelativeResize="0"/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264</xdr:row>
      <xdr:rowOff>19050</xdr:rowOff>
    </xdr:from>
    <xdr:ext cx="638175" cy="1200150"/>
    <xdr:pic>
      <xdr:nvPicPr>
        <xdr:cNvPr id="314" name="image314.png" descr="cwfbbc-t.gif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 preferRelativeResize="0"/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1419225</xdr:colOff>
      <xdr:row>265</xdr:row>
      <xdr:rowOff>19050</xdr:rowOff>
    </xdr:from>
    <xdr:ext cx="647700" cy="1181100"/>
    <xdr:pic>
      <xdr:nvPicPr>
        <xdr:cNvPr id="315" name="image295.png" descr="cwfbmb-t.gif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 preferRelativeResize="0"/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1400175</xdr:colOff>
      <xdr:row>266</xdr:row>
      <xdr:rowOff>9525</xdr:rowOff>
    </xdr:from>
    <xdr:ext cx="714375" cy="1200150"/>
    <xdr:pic>
      <xdr:nvPicPr>
        <xdr:cNvPr id="316" name="image296.png" descr="cwfdscd-m.gif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 preferRelativeResize="0"/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1457325</xdr:colOff>
      <xdr:row>267</xdr:row>
      <xdr:rowOff>9525</xdr:rowOff>
    </xdr:from>
    <xdr:ext cx="742950" cy="1190625"/>
    <xdr:pic>
      <xdr:nvPicPr>
        <xdr:cNvPr id="317" name="image301.png" descr="cwfkrs_411-m.gif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 preferRelativeResize="0"/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1438275</xdr:colOff>
      <xdr:row>330</xdr:row>
      <xdr:rowOff>28575</xdr:rowOff>
    </xdr:from>
    <xdr:ext cx="923925" cy="1209675"/>
    <xdr:pic>
      <xdr:nvPicPr>
        <xdr:cNvPr id="318" name="image299.png" descr="cwfdsr_1-m.gif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 preferRelativeResize="0"/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847725</xdr:colOff>
      <xdr:row>331</xdr:row>
      <xdr:rowOff>9525</xdr:rowOff>
    </xdr:from>
    <xdr:ext cx="1533525" cy="1123950"/>
    <xdr:pic>
      <xdr:nvPicPr>
        <xdr:cNvPr id="319" name="image297.png" descr="cwfdsr_2-m.gif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 preferRelativeResize="0"/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332</xdr:row>
      <xdr:rowOff>38100</xdr:rowOff>
    </xdr:from>
    <xdr:ext cx="1762125" cy="1028700"/>
    <xdr:pic>
      <xdr:nvPicPr>
        <xdr:cNvPr id="320" name="image306.png" descr="cwfdsr_3-m.gif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 preferRelativeResize="0"/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1514475</xdr:colOff>
      <xdr:row>333</xdr:row>
      <xdr:rowOff>9525</xdr:rowOff>
    </xdr:from>
    <xdr:ext cx="733425" cy="1200150"/>
    <xdr:pic>
      <xdr:nvPicPr>
        <xdr:cNvPr id="321" name="image317.png" descr="cwfsc_1-m.gif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 preferRelativeResize="0"/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1047750</xdr:colOff>
      <xdr:row>334</xdr:row>
      <xdr:rowOff>19050</xdr:rowOff>
    </xdr:from>
    <xdr:ext cx="1333500" cy="1190625"/>
    <xdr:pic>
      <xdr:nvPicPr>
        <xdr:cNvPr id="322" name="image304.png" descr="cwfsc_2-m.gif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 preferRelativeResize="0"/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723900</xdr:colOff>
      <xdr:row>335</xdr:row>
      <xdr:rowOff>19050</xdr:rowOff>
    </xdr:from>
    <xdr:ext cx="1657350" cy="1085850"/>
    <xdr:pic>
      <xdr:nvPicPr>
        <xdr:cNvPr id="323" name="image305.png" descr="cwfsc_3-m.gif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 preferRelativeResize="0"/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1295400</xdr:colOff>
      <xdr:row>336</xdr:row>
      <xdr:rowOff>19050</xdr:rowOff>
    </xdr:from>
    <xdr:ext cx="971550" cy="1219200"/>
    <xdr:pic>
      <xdr:nvPicPr>
        <xdr:cNvPr id="324" name="image307.png" descr="cwffolr_1-m.gif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 preferRelativeResize="0"/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1038225</xdr:colOff>
      <xdr:row>337</xdr:row>
      <xdr:rowOff>9525</xdr:rowOff>
    </xdr:from>
    <xdr:ext cx="1323975" cy="1162050"/>
    <xdr:pic>
      <xdr:nvPicPr>
        <xdr:cNvPr id="325" name="image298.png" descr="cwffolr_2-m.gif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 preferRelativeResize="0"/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600075</xdr:colOff>
      <xdr:row>338</xdr:row>
      <xdr:rowOff>19050</xdr:rowOff>
    </xdr:from>
    <xdr:ext cx="1771650" cy="1047750"/>
    <xdr:pic>
      <xdr:nvPicPr>
        <xdr:cNvPr id="326" name="image300.png" descr="cwffolr_3-m.gif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 preferRelativeResize="0"/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1476375</xdr:colOff>
      <xdr:row>339</xdr:row>
      <xdr:rowOff>9525</xdr:rowOff>
    </xdr:from>
    <xdr:ext cx="885825" cy="1219200"/>
    <xdr:pic>
      <xdr:nvPicPr>
        <xdr:cNvPr id="327" name="image312.png" descr="cwfcgfp_1-m.gif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 preferRelativeResize="0"/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990600</xdr:colOff>
      <xdr:row>340</xdr:row>
      <xdr:rowOff>38100</xdr:rowOff>
    </xdr:from>
    <xdr:ext cx="1381125" cy="1171575"/>
    <xdr:pic>
      <xdr:nvPicPr>
        <xdr:cNvPr id="328" name="image302.png" descr="cwfcgfp_2-m.gif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 preferRelativeResize="0"/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790575</xdr:colOff>
      <xdr:row>341</xdr:row>
      <xdr:rowOff>19050</xdr:rowOff>
    </xdr:from>
    <xdr:ext cx="1581150" cy="1076325"/>
    <xdr:pic>
      <xdr:nvPicPr>
        <xdr:cNvPr id="329" name="image313.png" descr="cwfcgfp_3-m.gif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 preferRelativeResize="0"/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1333500</xdr:colOff>
      <xdr:row>342</xdr:row>
      <xdr:rowOff>28575</xdr:rowOff>
    </xdr:from>
    <xdr:ext cx="942975" cy="1143000"/>
    <xdr:pic>
      <xdr:nvPicPr>
        <xdr:cNvPr id="330" name="image310.png" descr="cwfkrs_21-m.gif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 preferRelativeResize="0"/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343</xdr:row>
      <xdr:rowOff>19050</xdr:rowOff>
    </xdr:from>
    <xdr:ext cx="1495425" cy="1066800"/>
    <xdr:pic>
      <xdr:nvPicPr>
        <xdr:cNvPr id="331" name="image303.png" descr="cwfkrs_210-m.gif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 preferRelativeResize="0"/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381000</xdr:colOff>
      <xdr:row>344</xdr:row>
      <xdr:rowOff>19050</xdr:rowOff>
    </xdr:from>
    <xdr:ext cx="2000250" cy="1066800"/>
    <xdr:pic>
      <xdr:nvPicPr>
        <xdr:cNvPr id="332" name="image308.png" descr="cwfkrs_211-m.gif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 preferRelativeResize="0"/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345</xdr:row>
      <xdr:rowOff>19050</xdr:rowOff>
    </xdr:from>
    <xdr:ext cx="942975" cy="1209675"/>
    <xdr:pic>
      <xdr:nvPicPr>
        <xdr:cNvPr id="333" name="image315.png" descr="cwfkrs_202-m.gif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 preferRelativeResize="0"/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590550</xdr:colOff>
      <xdr:row>346</xdr:row>
      <xdr:rowOff>19050</xdr:rowOff>
    </xdr:from>
    <xdr:ext cx="1790700" cy="1095375"/>
    <xdr:pic>
      <xdr:nvPicPr>
        <xdr:cNvPr id="334" name="image311.png" descr="cwfkrs_207-m.gif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 preferRelativeResize="0"/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733425</xdr:colOff>
      <xdr:row>347</xdr:row>
      <xdr:rowOff>19050</xdr:rowOff>
    </xdr:from>
    <xdr:ext cx="1638300" cy="1066800"/>
    <xdr:pic>
      <xdr:nvPicPr>
        <xdr:cNvPr id="335" name="image309.png" descr="cwfkrs_199-m.gif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 preferRelativeResize="0"/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1428750</xdr:colOff>
      <xdr:row>348</xdr:row>
      <xdr:rowOff>38100</xdr:rowOff>
    </xdr:from>
    <xdr:ext cx="933450" cy="1200150"/>
    <xdr:pic>
      <xdr:nvPicPr>
        <xdr:cNvPr id="336" name="image319.png" descr="cwfkrs_236b-m.gif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 preferRelativeResize="0"/>
      </xdr:nvPicPr>
      <xdr:blipFill>
        <a:blip xmlns:r="http://schemas.openxmlformats.org/officeDocument/2006/relationships" r:embed="rId3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600075</xdr:colOff>
      <xdr:row>349</xdr:row>
      <xdr:rowOff>19050</xdr:rowOff>
    </xdr:from>
    <xdr:ext cx="1771650" cy="1076325"/>
    <xdr:pic>
      <xdr:nvPicPr>
        <xdr:cNvPr id="337" name="image316.png" descr="cwfkrs_236a-m.gif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 preferRelativeResize="0"/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561975</xdr:colOff>
      <xdr:row>350</xdr:row>
      <xdr:rowOff>9525</xdr:rowOff>
    </xdr:from>
    <xdr:ext cx="1800225" cy="1076325"/>
    <xdr:pic>
      <xdr:nvPicPr>
        <xdr:cNvPr id="338" name="image331.png" descr="cwfkrs_236-m.gif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 preferRelativeResize="0"/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1257300</xdr:colOff>
      <xdr:row>351</xdr:row>
      <xdr:rowOff>19050</xdr:rowOff>
    </xdr:from>
    <xdr:ext cx="1095375" cy="1219200"/>
    <xdr:pic>
      <xdr:nvPicPr>
        <xdr:cNvPr id="339" name="image318.png" descr="cwfkrs_011-m.gif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 preferRelativeResize="0"/>
      </xdr:nvPicPr>
      <xdr:blipFill>
        <a:blip xmlns:r="http://schemas.openxmlformats.org/officeDocument/2006/relationships" r:embed="rId3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352</xdr:row>
      <xdr:rowOff>19050</xdr:rowOff>
    </xdr:from>
    <xdr:ext cx="1514475" cy="1066800"/>
    <xdr:pic>
      <xdr:nvPicPr>
        <xdr:cNvPr id="340" name="image324.png" descr="cwfkrs_0112-m.gif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 preferRelativeResize="0"/>
      </xdr:nvPicPr>
      <xdr:blipFill>
        <a:blip xmlns:r="http://schemas.openxmlformats.org/officeDocument/2006/relationships" r:embed="rId3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353</xdr:row>
      <xdr:rowOff>28575</xdr:rowOff>
    </xdr:from>
    <xdr:ext cx="1838325" cy="1066800"/>
    <xdr:pic>
      <xdr:nvPicPr>
        <xdr:cNvPr id="341" name="image321.png" descr="krs_234-m.gif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 preferRelativeResize="0"/>
      </xdr:nvPicPr>
      <xdr:blipFill>
        <a:blip xmlns:r="http://schemas.openxmlformats.org/officeDocument/2006/relationships" r:embed="rId3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552450</xdr:colOff>
      <xdr:row>354</xdr:row>
      <xdr:rowOff>9525</xdr:rowOff>
    </xdr:from>
    <xdr:ext cx="1819275" cy="1066800"/>
    <xdr:pic>
      <xdr:nvPicPr>
        <xdr:cNvPr id="342" name="image328.png" descr="krs_398-m.gif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 preferRelativeResize="0"/>
      </xdr:nvPicPr>
      <xdr:blipFill>
        <a:blip xmlns:r="http://schemas.openxmlformats.org/officeDocument/2006/relationships" r:embed="rId3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355</xdr:row>
      <xdr:rowOff>19050</xdr:rowOff>
    </xdr:from>
    <xdr:ext cx="2209800" cy="1047750"/>
    <xdr:pic>
      <xdr:nvPicPr>
        <xdr:cNvPr id="343" name="image325.png" descr="sac-m.gif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 preferRelativeResize="0"/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371475</xdr:colOff>
      <xdr:row>356</xdr:row>
      <xdr:rowOff>19050</xdr:rowOff>
    </xdr:from>
    <xdr:ext cx="2000250" cy="1038225"/>
    <xdr:pic>
      <xdr:nvPicPr>
        <xdr:cNvPr id="344" name="image330.png" descr="san-m.gif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 preferRelativeResize="0"/>
      </xdr:nvPicPr>
      <xdr:blipFill>
        <a:blip xmlns:r="http://schemas.openxmlformats.org/officeDocument/2006/relationships" r:embed="rId3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357</xdr:row>
      <xdr:rowOff>9525</xdr:rowOff>
    </xdr:from>
    <xdr:ext cx="1504950" cy="1123950"/>
    <xdr:pic>
      <xdr:nvPicPr>
        <xdr:cNvPr id="345" name="image320.png" descr="scl_2-m.gif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 preferRelativeResize="0"/>
      </xdr:nvPicPr>
      <xdr:blipFill>
        <a:blip xmlns:r="http://schemas.openxmlformats.org/officeDocument/2006/relationships" r:embed="rId3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358</xdr:row>
      <xdr:rowOff>19050</xdr:rowOff>
    </xdr:from>
    <xdr:ext cx="2085975" cy="1085850"/>
    <xdr:pic>
      <xdr:nvPicPr>
        <xdr:cNvPr id="346" name="image322.png" descr="scl_3-m.gif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 preferRelativeResize="0"/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359</xdr:row>
      <xdr:rowOff>19050</xdr:rowOff>
    </xdr:from>
    <xdr:ext cx="1781175" cy="1066800"/>
    <xdr:pic>
      <xdr:nvPicPr>
        <xdr:cNvPr id="347" name="image323.png" descr="krs_225p-m.gif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 preferRelativeResize="0"/>
      </xdr:nvPicPr>
      <xdr:blipFill>
        <a:blip xmlns:r="http://schemas.openxmlformats.org/officeDocument/2006/relationships" r:embed="rId3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704850</xdr:colOff>
      <xdr:row>360</xdr:row>
      <xdr:rowOff>19050</xdr:rowOff>
    </xdr:from>
    <xdr:ext cx="1676400" cy="1047750"/>
    <xdr:pic>
      <xdr:nvPicPr>
        <xdr:cNvPr id="348" name="image332.png" descr="krs_226p-m.gif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 preferRelativeResize="0"/>
      </xdr:nvPicPr>
      <xdr:blipFill>
        <a:blip xmlns:r="http://schemas.openxmlformats.org/officeDocument/2006/relationships" r:embed="rId3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361</xdr:row>
      <xdr:rowOff>19050</xdr:rowOff>
    </xdr:from>
    <xdr:ext cx="1895475" cy="1076325"/>
    <xdr:pic>
      <xdr:nvPicPr>
        <xdr:cNvPr id="349" name="image336.png" descr="krs_228-m.gif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 preferRelativeResize="0"/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600075</xdr:colOff>
      <xdr:row>362</xdr:row>
      <xdr:rowOff>28575</xdr:rowOff>
    </xdr:from>
    <xdr:ext cx="1790700" cy="1028700"/>
    <xdr:pic>
      <xdr:nvPicPr>
        <xdr:cNvPr id="350" name="image339.png" descr="krs_229-m.gif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 preferRelativeResize="0"/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114300</xdr:colOff>
      <xdr:row>363</xdr:row>
      <xdr:rowOff>9525</xdr:rowOff>
    </xdr:from>
    <xdr:ext cx="2276475" cy="1057275"/>
    <xdr:pic>
      <xdr:nvPicPr>
        <xdr:cNvPr id="351" name="image340.png" descr="krs_242-m.gif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 preferRelativeResize="0"/>
      </xdr:nvPicPr>
      <xdr:blipFill>
        <a:blip xmlns:r="http://schemas.openxmlformats.org/officeDocument/2006/relationships" r:embed="rId3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</xdr:colOff>
      <xdr:row>364</xdr:row>
      <xdr:rowOff>9525</xdr:rowOff>
    </xdr:from>
    <xdr:ext cx="2276475" cy="1104900"/>
    <xdr:pic>
      <xdr:nvPicPr>
        <xdr:cNvPr id="352" name="image327.png" descr="krs_298-m.gif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 preferRelativeResize="0"/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742950</xdr:colOff>
      <xdr:row>365</xdr:row>
      <xdr:rowOff>9525</xdr:rowOff>
    </xdr:from>
    <xdr:ext cx="1619250" cy="1200150"/>
    <xdr:pic>
      <xdr:nvPicPr>
        <xdr:cNvPr id="353" name="image341.png" descr="ls-m.gif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 preferRelativeResize="0"/>
      </xdr:nvPicPr>
      <xdr:blipFill>
        <a:blip xmlns:r="http://schemas.openxmlformats.org/officeDocument/2006/relationships" r:embed="rId3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781050</xdr:colOff>
      <xdr:row>366</xdr:row>
      <xdr:rowOff>9525</xdr:rowOff>
    </xdr:from>
    <xdr:ext cx="1600200" cy="1076325"/>
    <xdr:pic>
      <xdr:nvPicPr>
        <xdr:cNvPr id="354" name="image329.png" descr="krs_430-m.gif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 preferRelativeResize="0"/>
      </xdr:nvPicPr>
      <xdr:blipFill>
        <a:blip xmlns:r="http://schemas.openxmlformats.org/officeDocument/2006/relationships" r:embed="rId3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</xdr:colOff>
      <xdr:row>367</xdr:row>
      <xdr:rowOff>38100</xdr:rowOff>
    </xdr:from>
    <xdr:ext cx="2324100" cy="990600"/>
    <xdr:pic>
      <xdr:nvPicPr>
        <xdr:cNvPr id="355" name="image326.png" descr="sdb-m.gif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 preferRelativeResize="0"/>
      </xdr:nvPicPr>
      <xdr:blipFill>
        <a:blip xmlns:r="http://schemas.openxmlformats.org/officeDocument/2006/relationships" r:embed="rId3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323850</xdr:colOff>
      <xdr:row>368</xdr:row>
      <xdr:rowOff>9525</xdr:rowOff>
    </xdr:from>
    <xdr:ext cx="2038350" cy="1057275"/>
    <xdr:pic>
      <xdr:nvPicPr>
        <xdr:cNvPr id="356" name="image334.png" descr="ktl_215-m.gif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 preferRelativeResize="0"/>
      </xdr:nvPicPr>
      <xdr:blipFill>
        <a:blip xmlns:r="http://schemas.openxmlformats.org/officeDocument/2006/relationships" r:embed="rId3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790575</xdr:colOff>
      <xdr:row>369</xdr:row>
      <xdr:rowOff>47625</xdr:rowOff>
    </xdr:from>
    <xdr:ext cx="1600200" cy="1047750"/>
    <xdr:pic>
      <xdr:nvPicPr>
        <xdr:cNvPr id="357" name="image337.png" descr="sehb-m.gif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 preferRelativeResize="0"/>
      </xdr:nvPicPr>
      <xdr:blipFill>
        <a:blip xmlns:r="http://schemas.openxmlformats.org/officeDocument/2006/relationships" r:embed="rId3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370</xdr:row>
      <xdr:rowOff>19050</xdr:rowOff>
    </xdr:from>
    <xdr:ext cx="2143125" cy="1038225"/>
    <xdr:pic>
      <xdr:nvPicPr>
        <xdr:cNvPr id="358" name="image333.png" descr="krs_238-m.gif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 preferRelativeResize="0"/>
      </xdr:nvPicPr>
      <xdr:blipFill>
        <a:blip xmlns:r="http://schemas.openxmlformats.org/officeDocument/2006/relationships" r:embed="rId3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962025</xdr:colOff>
      <xdr:row>371</xdr:row>
      <xdr:rowOff>28575</xdr:rowOff>
    </xdr:from>
    <xdr:ext cx="1409700" cy="1143000"/>
    <xdr:pic>
      <xdr:nvPicPr>
        <xdr:cNvPr id="359" name="image342.png" descr="stl-m.gif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 preferRelativeResize="0"/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372</xdr:row>
      <xdr:rowOff>28575</xdr:rowOff>
    </xdr:from>
    <xdr:ext cx="1352550" cy="1047750"/>
    <xdr:pic>
      <xdr:nvPicPr>
        <xdr:cNvPr id="360" name="image335.png" descr="ktl_210-m.gif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 preferRelativeResize="0"/>
      </xdr:nvPicPr>
      <xdr:blipFill>
        <a:blip xmlns:r="http://schemas.openxmlformats.org/officeDocument/2006/relationships" r:embed="rId3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419100</xdr:colOff>
      <xdr:row>373</xdr:row>
      <xdr:rowOff>28575</xdr:rowOff>
    </xdr:from>
    <xdr:ext cx="1971675" cy="1009650"/>
    <xdr:pic>
      <xdr:nvPicPr>
        <xdr:cNvPr id="361" name="image338.png" descr="jb_2d-d.gif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 preferRelativeResize="0"/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1295400</xdr:colOff>
      <xdr:row>374</xdr:row>
      <xdr:rowOff>19050</xdr:rowOff>
    </xdr:from>
    <xdr:ext cx="962025" cy="1200150"/>
    <xdr:pic>
      <xdr:nvPicPr>
        <xdr:cNvPr id="362" name="image343.jpg" descr="dagc-d.jpg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 preferRelativeResize="0"/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695325</xdr:colOff>
      <xdr:row>376</xdr:row>
      <xdr:rowOff>28575</xdr:rowOff>
    </xdr:from>
    <xdr:ext cx="1638300" cy="1038225"/>
    <xdr:pic>
      <xdr:nvPicPr>
        <xdr:cNvPr id="363" name="image345.png" descr="dagb_3-d.gif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 preferRelativeResize="0"/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990600</xdr:colOff>
      <xdr:row>377</xdr:row>
      <xdr:rowOff>19050</xdr:rowOff>
    </xdr:from>
    <xdr:ext cx="1390650" cy="1209675"/>
    <xdr:pic>
      <xdr:nvPicPr>
        <xdr:cNvPr id="364" name="image344.png" descr="cb-d.gif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 preferRelativeResize="0"/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971550</xdr:colOff>
      <xdr:row>378</xdr:row>
      <xdr:rowOff>28575</xdr:rowOff>
    </xdr:from>
    <xdr:ext cx="1371600" cy="1181100"/>
    <xdr:pic>
      <xdr:nvPicPr>
        <xdr:cNvPr id="365" name="image355.png" descr="rb-d.gif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 preferRelativeResize="0"/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657225</xdr:colOff>
      <xdr:row>375</xdr:row>
      <xdr:rowOff>19050</xdr:rowOff>
    </xdr:from>
    <xdr:ext cx="1638300" cy="1038225"/>
    <xdr:pic>
      <xdr:nvPicPr>
        <xdr:cNvPr id="366" name="image345.png" descr="dagb_3-d.gif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 preferRelativeResize="0"/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379</xdr:row>
      <xdr:rowOff>9525</xdr:rowOff>
    </xdr:from>
    <xdr:ext cx="1876425" cy="1085850"/>
    <xdr:pic>
      <xdr:nvPicPr>
        <xdr:cNvPr id="367" name="image348.png" descr="cwfofs-m.gif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 preferRelativeResize="0"/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504825</xdr:colOff>
      <xdr:row>380</xdr:row>
      <xdr:rowOff>9525</xdr:rowOff>
    </xdr:from>
    <xdr:ext cx="1866900" cy="1066800"/>
    <xdr:pic>
      <xdr:nvPicPr>
        <xdr:cNvPr id="368" name="image346.png" descr="cwfops-m.gif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 preferRelativeResize="0"/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381</xdr:row>
      <xdr:rowOff>9525</xdr:rowOff>
    </xdr:from>
    <xdr:ext cx="2200275" cy="1000125"/>
    <xdr:pic>
      <xdr:nvPicPr>
        <xdr:cNvPr id="369" name="image347.png" descr="cwfcskja-m.gif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 preferRelativeResize="0"/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619125</xdr:colOff>
      <xdr:row>382</xdr:row>
      <xdr:rowOff>47625</xdr:rowOff>
    </xdr:from>
    <xdr:ext cx="1743075" cy="1009650"/>
    <xdr:pic>
      <xdr:nvPicPr>
        <xdr:cNvPr id="370" name="image350.png" descr="cwfcskj-m.gif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 preferRelativeResize="0"/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819150</xdr:colOff>
      <xdr:row>383</xdr:row>
      <xdr:rowOff>47625</xdr:rowOff>
    </xdr:from>
    <xdr:ext cx="1543050" cy="1123950"/>
    <xdr:pic>
      <xdr:nvPicPr>
        <xdr:cNvPr id="371" name="image349.png" descr="cwfgds-m.gif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 preferRelativeResize="0"/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114300</xdr:colOff>
      <xdr:row>384</xdr:row>
      <xdr:rowOff>38100</xdr:rowOff>
    </xdr:from>
    <xdr:ext cx="2266950" cy="1038225"/>
    <xdr:pic>
      <xdr:nvPicPr>
        <xdr:cNvPr id="372" name="image351.png" descr="cwfgdsb-m.gif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 preferRelativeResize="0"/>
      </xdr:nvPicPr>
      <xdr:blipFill>
        <a:blip xmlns:r="http://schemas.openxmlformats.org/officeDocument/2006/relationships" r:embed="rId3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923925</xdr:colOff>
      <xdr:row>385</xdr:row>
      <xdr:rowOff>9525</xdr:rowOff>
    </xdr:from>
    <xdr:ext cx="1419225" cy="1057275"/>
    <xdr:pic>
      <xdr:nvPicPr>
        <xdr:cNvPr id="373" name="image356.png" descr="cwfba_30142-m.gif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 preferRelativeResize="0"/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386</xdr:row>
      <xdr:rowOff>19050</xdr:rowOff>
    </xdr:from>
    <xdr:ext cx="1762125" cy="1038225"/>
    <xdr:pic>
      <xdr:nvPicPr>
        <xdr:cNvPr id="374" name="image354.png" descr="cwffds-m.gif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 preferRelativeResize="0"/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866775</xdr:colOff>
      <xdr:row>387</xdr:row>
      <xdr:rowOff>38100</xdr:rowOff>
    </xdr:from>
    <xdr:ext cx="1485900" cy="1162050"/>
    <xdr:pic>
      <xdr:nvPicPr>
        <xdr:cNvPr id="375" name="image352.png" descr="cwfbts-m.gif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 preferRelativeResize="0"/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388</xdr:row>
      <xdr:rowOff>38100</xdr:rowOff>
    </xdr:from>
    <xdr:ext cx="1981200" cy="1028700"/>
    <xdr:pic>
      <xdr:nvPicPr>
        <xdr:cNvPr id="376" name="image357.png" descr="cwfbtsb-m.gif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 preferRelativeResize="0"/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</xdr:colOff>
      <xdr:row>389</xdr:row>
      <xdr:rowOff>0</xdr:rowOff>
    </xdr:from>
    <xdr:ext cx="2219325" cy="1028700"/>
    <xdr:pic>
      <xdr:nvPicPr>
        <xdr:cNvPr id="377" name="image358.png" descr="cwfabct_2-m.gif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 preferRelativeResize="0"/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685800</xdr:colOff>
      <xdr:row>390</xdr:row>
      <xdr:rowOff>19050</xdr:rowOff>
    </xdr:from>
    <xdr:ext cx="1666875" cy="1057275"/>
    <xdr:pic>
      <xdr:nvPicPr>
        <xdr:cNvPr id="378" name="image367.png" descr="cwfkrs_221h-m.gif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 preferRelativeResize="0"/>
      </xdr:nvPicPr>
      <xdr:blipFill>
        <a:blip xmlns:r="http://schemas.openxmlformats.org/officeDocument/2006/relationships" r:embed="rId3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1000125</xdr:colOff>
      <xdr:row>391</xdr:row>
      <xdr:rowOff>9525</xdr:rowOff>
    </xdr:from>
    <xdr:ext cx="1352550" cy="1190625"/>
    <xdr:pic>
      <xdr:nvPicPr>
        <xdr:cNvPr id="379" name="image359.png" descr="cwfkrs_218-m.gif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 preferRelativeResize="0"/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981075</xdr:colOff>
      <xdr:row>392</xdr:row>
      <xdr:rowOff>19050</xdr:rowOff>
    </xdr:from>
    <xdr:ext cx="1400175" cy="1066800"/>
    <xdr:pic>
      <xdr:nvPicPr>
        <xdr:cNvPr id="380" name="image353.png" descr="cwfkrs_221-m.gif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 preferRelativeResize="0"/>
      </xdr:nvPicPr>
      <xdr:blipFill>
        <a:blip xmlns:r="http://schemas.openxmlformats.org/officeDocument/2006/relationships" r:embed="rId3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393</xdr:row>
      <xdr:rowOff>19050</xdr:rowOff>
    </xdr:from>
    <xdr:ext cx="1352550" cy="1200150"/>
    <xdr:pic>
      <xdr:nvPicPr>
        <xdr:cNvPr id="381" name="image366.png" descr="cwfbcd_1-m.gif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 preferRelativeResize="0"/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381000</xdr:colOff>
      <xdr:row>394</xdr:row>
      <xdr:rowOff>9525</xdr:rowOff>
    </xdr:from>
    <xdr:ext cx="1990725" cy="1085850"/>
    <xdr:pic>
      <xdr:nvPicPr>
        <xdr:cNvPr id="382" name="image361.png" descr="cwfbcd_2-m.gif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 preferRelativeResize="0"/>
      </xdr:nvPicPr>
      <xdr:blipFill>
        <a:blip xmlns:r="http://schemas.openxmlformats.org/officeDocument/2006/relationships" r:embed="rId3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</xdr:colOff>
      <xdr:row>395</xdr:row>
      <xdr:rowOff>19050</xdr:rowOff>
    </xdr:from>
    <xdr:ext cx="2238375" cy="1057275"/>
    <xdr:pic>
      <xdr:nvPicPr>
        <xdr:cNvPr id="383" name="image360.png" descr="cwfbcd_3-m.gif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 preferRelativeResize="0"/>
      </xdr:nvPicPr>
      <xdr:blipFill>
        <a:blip xmlns:r="http://schemas.openxmlformats.org/officeDocument/2006/relationships" r:embed="rId3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1038225</xdr:colOff>
      <xdr:row>396</xdr:row>
      <xdr:rowOff>19050</xdr:rowOff>
    </xdr:from>
    <xdr:ext cx="1314450" cy="1123950"/>
    <xdr:pic>
      <xdr:nvPicPr>
        <xdr:cNvPr id="384" name="image362.png" descr="cwfkrs_235-m.gif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 preferRelativeResize="0"/>
      </xdr:nvPicPr>
      <xdr:blipFill>
        <a:blip xmlns:r="http://schemas.openxmlformats.org/officeDocument/2006/relationships" r:embed="rId3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397</xdr:row>
      <xdr:rowOff>19050</xdr:rowOff>
    </xdr:from>
    <xdr:ext cx="2000250" cy="1066800"/>
    <xdr:pic>
      <xdr:nvPicPr>
        <xdr:cNvPr id="385" name="image368.png" descr="cwfkrs_250-m.gif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 preferRelativeResize="0"/>
      </xdr:nvPicPr>
      <xdr:blipFill>
        <a:blip xmlns:r="http://schemas.openxmlformats.org/officeDocument/2006/relationships" r:embed="rId3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398</xdr:row>
      <xdr:rowOff>9525</xdr:rowOff>
    </xdr:from>
    <xdr:ext cx="2000250" cy="1066800"/>
    <xdr:pic>
      <xdr:nvPicPr>
        <xdr:cNvPr id="386" name="image368.png" descr="cwfkrs_250-m.gif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 preferRelativeResize="0"/>
      </xdr:nvPicPr>
      <xdr:blipFill>
        <a:blip xmlns:r="http://schemas.openxmlformats.org/officeDocument/2006/relationships" r:embed="rId3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1181100</xdr:colOff>
      <xdr:row>399</xdr:row>
      <xdr:rowOff>19050</xdr:rowOff>
    </xdr:from>
    <xdr:ext cx="1200150" cy="1181100"/>
    <xdr:pic>
      <xdr:nvPicPr>
        <xdr:cNvPr id="387" name="image370.png" descr="cwfcska-m.gif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 preferRelativeResize="0"/>
      </xdr:nvPicPr>
      <xdr:blipFill>
        <a:blip xmlns:r="http://schemas.openxmlformats.org/officeDocument/2006/relationships" r:embed="rId3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400</xdr:row>
      <xdr:rowOff>9525</xdr:rowOff>
    </xdr:from>
    <xdr:ext cx="1362075" cy="1171575"/>
    <xdr:pic>
      <xdr:nvPicPr>
        <xdr:cNvPr id="388" name="image363.png" descr="cwfcskg-m.gif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 preferRelativeResize="0"/>
      </xdr:nvPicPr>
      <xdr:blipFill>
        <a:blip xmlns:r="http://schemas.openxmlformats.org/officeDocument/2006/relationships" r:embed="rId3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401</xdr:row>
      <xdr:rowOff>19050</xdr:rowOff>
    </xdr:from>
    <xdr:ext cx="1495425" cy="1095375"/>
    <xdr:pic>
      <xdr:nvPicPr>
        <xdr:cNvPr id="389" name="image372.png" descr="cwfkrs_214-m.gif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 preferRelativeResize="0"/>
      </xdr:nvPicPr>
      <xdr:blipFill>
        <a:blip xmlns:r="http://schemas.openxmlformats.org/officeDocument/2006/relationships" r:embed="rId3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809625</xdr:colOff>
      <xdr:row>402</xdr:row>
      <xdr:rowOff>9525</xdr:rowOff>
    </xdr:from>
    <xdr:ext cx="1571625" cy="1104900"/>
    <xdr:pic>
      <xdr:nvPicPr>
        <xdr:cNvPr id="390" name="image365.png" descr="cwfhk_930-m.gif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 preferRelativeResize="0"/>
      </xdr:nvPicPr>
      <xdr:blipFill>
        <a:blip xmlns:r="http://schemas.openxmlformats.org/officeDocument/2006/relationships" r:embed="rId3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1047750</xdr:colOff>
      <xdr:row>403</xdr:row>
      <xdr:rowOff>19050</xdr:rowOff>
    </xdr:from>
    <xdr:ext cx="1323975" cy="1181100"/>
    <xdr:pic>
      <xdr:nvPicPr>
        <xdr:cNvPr id="391" name="image369.png" descr="cwfhk_993-m.gif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 preferRelativeResize="0"/>
      </xdr:nvPicPr>
      <xdr:blipFill>
        <a:blip xmlns:r="http://schemas.openxmlformats.org/officeDocument/2006/relationships" r:embed="rId3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1038225</xdr:colOff>
      <xdr:row>404</xdr:row>
      <xdr:rowOff>28575</xdr:rowOff>
    </xdr:from>
    <xdr:ext cx="1333500" cy="1047750"/>
    <xdr:pic>
      <xdr:nvPicPr>
        <xdr:cNvPr id="392" name="image373.png" descr="cwfhk_993a-m.gif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 preferRelativeResize="0"/>
      </xdr:nvPicPr>
      <xdr:blipFill>
        <a:blip xmlns:r="http://schemas.openxmlformats.org/officeDocument/2006/relationships" r:embed="rId3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1685925</xdr:colOff>
      <xdr:row>405</xdr:row>
      <xdr:rowOff>9525</xdr:rowOff>
    </xdr:from>
    <xdr:ext cx="447675" cy="1209675"/>
    <xdr:pic>
      <xdr:nvPicPr>
        <xdr:cNvPr id="393" name="image371.png" descr="cwfbcfs-m.gif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 preferRelativeResize="0"/>
      </xdr:nvPicPr>
      <xdr:blipFill>
        <a:blip xmlns:r="http://schemas.openxmlformats.org/officeDocument/2006/relationships" r:embed="rId3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1704975</xdr:colOff>
      <xdr:row>406</xdr:row>
      <xdr:rowOff>38100</xdr:rowOff>
    </xdr:from>
    <xdr:ext cx="400050" cy="1209675"/>
    <xdr:pic>
      <xdr:nvPicPr>
        <xdr:cNvPr id="394" name="image384.png" descr="cwfbcfm-m.gif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 preferRelativeResize="0"/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1733550</xdr:colOff>
      <xdr:row>408</xdr:row>
      <xdr:rowOff>9525</xdr:rowOff>
    </xdr:from>
    <xdr:ext cx="542925" cy="1200150"/>
    <xdr:pic>
      <xdr:nvPicPr>
        <xdr:cNvPr id="395" name="image380.png" descr="cwfbccm-m.gif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 preferRelativeResize="0"/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1628775</xdr:colOff>
      <xdr:row>407</xdr:row>
      <xdr:rowOff>28575</xdr:rowOff>
    </xdr:from>
    <xdr:ext cx="542925" cy="1200150"/>
    <xdr:pic>
      <xdr:nvPicPr>
        <xdr:cNvPr id="396" name="image380.png" descr="cwfbccm-m.gif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 preferRelativeResize="0"/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1676400</xdr:colOff>
      <xdr:row>409</xdr:row>
      <xdr:rowOff>28575</xdr:rowOff>
    </xdr:from>
    <xdr:ext cx="504825" cy="1219200"/>
    <xdr:pic>
      <xdr:nvPicPr>
        <xdr:cNvPr id="397" name="image375.png" descr="cwfbcctm-m.gif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 preferRelativeResize="0"/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1619250</xdr:colOff>
      <xdr:row>410</xdr:row>
      <xdr:rowOff>28575</xdr:rowOff>
    </xdr:from>
    <xdr:ext cx="504825" cy="1219200"/>
    <xdr:pic>
      <xdr:nvPicPr>
        <xdr:cNvPr id="398" name="image375.png" descr="cwfbcctm-m.gif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 preferRelativeResize="0"/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1695450</xdr:colOff>
      <xdr:row>411</xdr:row>
      <xdr:rowOff>19050</xdr:rowOff>
    </xdr:from>
    <xdr:ext cx="466725" cy="1190625"/>
    <xdr:pic>
      <xdr:nvPicPr>
        <xdr:cNvPr id="399" name="image377.png" descr="cwfbcss-m.gif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 preferRelativeResize="0"/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1657350</xdr:colOff>
      <xdr:row>412</xdr:row>
      <xdr:rowOff>9525</xdr:rowOff>
    </xdr:from>
    <xdr:ext cx="485775" cy="1190625"/>
    <xdr:pic>
      <xdr:nvPicPr>
        <xdr:cNvPr id="400" name="image376.png" descr="cwfbcsm-m.gif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 preferRelativeResize="0"/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1828800</xdr:colOff>
      <xdr:row>413</xdr:row>
      <xdr:rowOff>9525</xdr:rowOff>
    </xdr:from>
    <xdr:ext cx="419100" cy="1209675"/>
    <xdr:pic>
      <xdr:nvPicPr>
        <xdr:cNvPr id="401" name="image374.png" descr="cwffel-m.gif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 preferRelativeResize="0"/>
      </xdr:nvPicPr>
      <xdr:blipFill>
        <a:blip xmlns:r="http://schemas.openxmlformats.org/officeDocument/2006/relationships" r:embed="rId3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1800225</xdr:colOff>
      <xdr:row>414</xdr:row>
      <xdr:rowOff>28575</xdr:rowOff>
    </xdr:from>
    <xdr:ext cx="438150" cy="1200150"/>
    <xdr:pic>
      <xdr:nvPicPr>
        <xdr:cNvPr id="402" name="image382.png" descr="cwffem-m.gif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 preferRelativeResize="0"/>
      </xdr:nvPicPr>
      <xdr:blipFill>
        <a:blip xmlns:r="http://schemas.openxmlformats.org/officeDocument/2006/relationships" r:embed="rId3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1752600</xdr:colOff>
      <xdr:row>415</xdr:row>
      <xdr:rowOff>47625</xdr:rowOff>
    </xdr:from>
    <xdr:ext cx="495300" cy="1181100"/>
    <xdr:pic>
      <xdr:nvPicPr>
        <xdr:cNvPr id="403" name="image379.png" descr="cwffes-m.gif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 preferRelativeResize="0"/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1704975</xdr:colOff>
      <xdr:row>416</xdr:row>
      <xdr:rowOff>28575</xdr:rowOff>
    </xdr:from>
    <xdr:ext cx="495300" cy="1171575"/>
    <xdr:pic>
      <xdr:nvPicPr>
        <xdr:cNvPr id="404" name="image383.png" descr="cwfplb-m.gif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 preferRelativeResize="0"/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1704975</xdr:colOff>
      <xdr:row>417</xdr:row>
      <xdr:rowOff>9525</xdr:rowOff>
    </xdr:from>
    <xdr:ext cx="495300" cy="1219200"/>
    <xdr:pic>
      <xdr:nvPicPr>
        <xdr:cNvPr id="405" name="image387.png" descr="cwffsg-m.gif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 preferRelativeResize="0"/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1809750</xdr:colOff>
      <xdr:row>418</xdr:row>
      <xdr:rowOff>38100</xdr:rowOff>
    </xdr:from>
    <xdr:ext cx="438150" cy="1171575"/>
    <xdr:pic>
      <xdr:nvPicPr>
        <xdr:cNvPr id="406" name="image390.png" descr="cwfhk_732-m.gif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 preferRelativeResize="0"/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1695450</xdr:colOff>
      <xdr:row>419</xdr:row>
      <xdr:rowOff>19050</xdr:rowOff>
    </xdr:from>
    <xdr:ext cx="523875" cy="1200150"/>
    <xdr:pic>
      <xdr:nvPicPr>
        <xdr:cNvPr id="407" name="image385.png" descr="cwfbvc-m.gif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 preferRelativeResize="0"/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1666875</xdr:colOff>
      <xdr:row>420</xdr:row>
      <xdr:rowOff>28575</xdr:rowOff>
    </xdr:from>
    <xdr:ext cx="447675" cy="1219200"/>
    <xdr:pic>
      <xdr:nvPicPr>
        <xdr:cNvPr id="408" name="image378.png" descr="cwfvd-m.gif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 preferRelativeResize="0"/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1581150</xdr:colOff>
      <xdr:row>421</xdr:row>
      <xdr:rowOff>19050</xdr:rowOff>
    </xdr:from>
    <xdr:ext cx="504825" cy="1209675"/>
    <xdr:pic>
      <xdr:nvPicPr>
        <xdr:cNvPr id="409" name="image381.png" descr="cwfbv-m.gif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 preferRelativeResize="0"/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1600200</xdr:colOff>
      <xdr:row>422</xdr:row>
      <xdr:rowOff>19050</xdr:rowOff>
    </xdr:from>
    <xdr:ext cx="495300" cy="1200150"/>
    <xdr:pic>
      <xdr:nvPicPr>
        <xdr:cNvPr id="410" name="image386.png" descr="cwfbvs-m.gif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 preferRelativeResize="0"/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1476375</xdr:colOff>
      <xdr:row>424</xdr:row>
      <xdr:rowOff>19050</xdr:rowOff>
    </xdr:from>
    <xdr:ext cx="809625" cy="1200150"/>
    <xdr:pic>
      <xdr:nvPicPr>
        <xdr:cNvPr id="411" name="image420.png" descr="cwfhk_734-m.gif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 preferRelativeResize="0"/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1457325</xdr:colOff>
      <xdr:row>423</xdr:row>
      <xdr:rowOff>28575</xdr:rowOff>
    </xdr:from>
    <xdr:ext cx="619125" cy="1219200"/>
    <xdr:pic>
      <xdr:nvPicPr>
        <xdr:cNvPr id="412" name="image391.png" descr="cwfhk_791-m.gif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 preferRelativeResize="0"/>
      </xdr:nvPicPr>
      <xdr:blipFill>
        <a:blip xmlns:r="http://schemas.openxmlformats.org/officeDocument/2006/relationships" r:embed="rId3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1619250</xdr:colOff>
      <xdr:row>426</xdr:row>
      <xdr:rowOff>28575</xdr:rowOff>
    </xdr:from>
    <xdr:ext cx="495300" cy="1181100"/>
    <xdr:pic>
      <xdr:nvPicPr>
        <xdr:cNvPr id="413" name="image389.png" descr="cwfsps-m.gif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 preferRelativeResize="0"/>
      </xdr:nvPicPr>
      <xdr:blipFill>
        <a:blip xmlns:r="http://schemas.openxmlformats.org/officeDocument/2006/relationships" r:embed="rId3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1581150</xdr:colOff>
      <xdr:row>427</xdr:row>
      <xdr:rowOff>9525</xdr:rowOff>
    </xdr:from>
    <xdr:ext cx="619125" cy="1228725"/>
    <xdr:pic>
      <xdr:nvPicPr>
        <xdr:cNvPr id="414" name="image393.png" descr="cwfspss-m.gif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 preferRelativeResize="0"/>
      </xdr:nvPicPr>
      <xdr:blipFill>
        <a:blip xmlns:r="http://schemas.openxmlformats.org/officeDocument/2006/relationships" r:embed="rId3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1647825</xdr:colOff>
      <xdr:row>428</xdr:row>
      <xdr:rowOff>19050</xdr:rowOff>
    </xdr:from>
    <xdr:ext cx="476250" cy="1228725"/>
    <xdr:pic>
      <xdr:nvPicPr>
        <xdr:cNvPr id="415" name="image388.png" descr="cwfhps-m.gif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 preferRelativeResize="0"/>
      </xdr:nvPicPr>
      <xdr:blipFill>
        <a:blip xmlns:r="http://schemas.openxmlformats.org/officeDocument/2006/relationships" r:embed="rId3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1552575</xdr:colOff>
      <xdr:row>429</xdr:row>
      <xdr:rowOff>19050</xdr:rowOff>
    </xdr:from>
    <xdr:ext cx="619125" cy="1209675"/>
    <xdr:pic>
      <xdr:nvPicPr>
        <xdr:cNvPr id="416" name="image392.png" descr="cwfhpss-m.gif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 preferRelativeResize="0"/>
      </xdr:nvPicPr>
      <xdr:blipFill>
        <a:blip xmlns:r="http://schemas.openxmlformats.org/officeDocument/2006/relationships" r:embed="rId3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1695450</xdr:colOff>
      <xdr:row>430</xdr:row>
      <xdr:rowOff>19050</xdr:rowOff>
    </xdr:from>
    <xdr:ext cx="466725" cy="1219200"/>
    <xdr:pic>
      <xdr:nvPicPr>
        <xdr:cNvPr id="417" name="image396.png" descr="cwfbps-m.gif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 preferRelativeResize="0"/>
      </xdr:nvPicPr>
      <xdr:blipFill>
        <a:blip xmlns:r="http://schemas.openxmlformats.org/officeDocument/2006/relationships" r:embed="rId3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1609725</xdr:colOff>
      <xdr:row>431</xdr:row>
      <xdr:rowOff>9525</xdr:rowOff>
    </xdr:from>
    <xdr:ext cx="552450" cy="1209675"/>
    <xdr:pic>
      <xdr:nvPicPr>
        <xdr:cNvPr id="418" name="image394.png" descr="cwfbpsb-m.gif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 preferRelativeResize="0"/>
      </xdr:nvPicPr>
      <xdr:blipFill>
        <a:blip xmlns:r="http://schemas.openxmlformats.org/officeDocument/2006/relationships" r:embed="rId3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1428750</xdr:colOff>
      <xdr:row>432</xdr:row>
      <xdr:rowOff>19050</xdr:rowOff>
    </xdr:from>
    <xdr:ext cx="752475" cy="1209675"/>
    <xdr:pic>
      <xdr:nvPicPr>
        <xdr:cNvPr id="419" name="image407.png" descr="cwfhk_706-m.gif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 preferRelativeResize="0"/>
      </xdr:nvPicPr>
      <xdr:blipFill>
        <a:blip xmlns:r="http://schemas.openxmlformats.org/officeDocument/2006/relationships" r:embed="rId3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1447800</xdr:colOff>
      <xdr:row>433</xdr:row>
      <xdr:rowOff>38100</xdr:rowOff>
    </xdr:from>
    <xdr:ext cx="657225" cy="1209675"/>
    <xdr:pic>
      <xdr:nvPicPr>
        <xdr:cNvPr id="420" name="image397.png" descr="cwfar-m.gif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 preferRelativeResize="0"/>
      </xdr:nvPicPr>
      <xdr:blipFill>
        <a:blip xmlns:r="http://schemas.openxmlformats.org/officeDocument/2006/relationships" r:embed="rId3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1143000</xdr:colOff>
      <xdr:row>434</xdr:row>
      <xdr:rowOff>28575</xdr:rowOff>
    </xdr:from>
    <xdr:ext cx="1200150" cy="1200150"/>
    <xdr:pic>
      <xdr:nvPicPr>
        <xdr:cNvPr id="421" name="image395.png" descr="cwfbtc-m.gif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 preferRelativeResize="0"/>
      </xdr:nvPicPr>
      <xdr:blipFill>
        <a:blip xmlns:r="http://schemas.openxmlformats.org/officeDocument/2006/relationships" r:embed="rId3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436</xdr:row>
      <xdr:rowOff>19050</xdr:rowOff>
    </xdr:from>
    <xdr:ext cx="971550" cy="1181100"/>
    <xdr:pic>
      <xdr:nvPicPr>
        <xdr:cNvPr id="422" name="image398.png" descr="cwfcv_2d-m.gif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 preferRelativeResize="0"/>
      </xdr:nvPicPr>
      <xdr:blipFill>
        <a:blip xmlns:r="http://schemas.openxmlformats.org/officeDocument/2006/relationships" r:embed="rId4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1590675</xdr:colOff>
      <xdr:row>435</xdr:row>
      <xdr:rowOff>9525</xdr:rowOff>
    </xdr:from>
    <xdr:ext cx="714375" cy="1209675"/>
    <xdr:pic>
      <xdr:nvPicPr>
        <xdr:cNvPr id="423" name="image400.png" descr="cwfcv_1d-m.gif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 preferRelativeResize="0"/>
      </xdr:nvPicPr>
      <xdr:blipFill>
        <a:blip xmlns:r="http://schemas.openxmlformats.org/officeDocument/2006/relationships" r:embed="rId4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1466850</xdr:colOff>
      <xdr:row>437</xdr:row>
      <xdr:rowOff>28575</xdr:rowOff>
    </xdr:from>
    <xdr:ext cx="847725" cy="1190625"/>
    <xdr:pic>
      <xdr:nvPicPr>
        <xdr:cNvPr id="424" name="image410.png" descr="cwfwrfb_3-m.gif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 preferRelativeResize="0"/>
      </xdr:nvPicPr>
      <xdr:blipFill>
        <a:blip xmlns:r="http://schemas.openxmlformats.org/officeDocument/2006/relationships" r:embed="rId4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1590675</xdr:colOff>
      <xdr:row>438</xdr:row>
      <xdr:rowOff>9525</xdr:rowOff>
    </xdr:from>
    <xdr:ext cx="714375" cy="1200150"/>
    <xdr:pic>
      <xdr:nvPicPr>
        <xdr:cNvPr id="425" name="image399.png" descr="cwfwrf_6-m.gif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 preferRelativeResize="0"/>
      </xdr:nvPicPr>
      <xdr:blipFill>
        <a:blip xmlns:r="http://schemas.openxmlformats.org/officeDocument/2006/relationships" r:embed="rId4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1733550</xdr:colOff>
      <xdr:row>439</xdr:row>
      <xdr:rowOff>47625</xdr:rowOff>
    </xdr:from>
    <xdr:ext cx="485775" cy="1162050"/>
    <xdr:pic>
      <xdr:nvPicPr>
        <xdr:cNvPr id="426" name="image411.png" descr="cwflmr_110-m.gif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 preferRelativeResize="0"/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1771650</xdr:colOff>
      <xdr:row>440</xdr:row>
      <xdr:rowOff>28575</xdr:rowOff>
    </xdr:from>
    <xdr:ext cx="428625" cy="1181100"/>
    <xdr:pic>
      <xdr:nvPicPr>
        <xdr:cNvPr id="427" name="image406.png" descr="cwfhk_109-m.gif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 preferRelativeResize="0"/>
      </xdr:nvPicPr>
      <xdr:blipFill>
        <a:blip xmlns:r="http://schemas.openxmlformats.org/officeDocument/2006/relationships" r:embed="rId4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1800225</xdr:colOff>
      <xdr:row>441</xdr:row>
      <xdr:rowOff>9525</xdr:rowOff>
    </xdr:from>
    <xdr:ext cx="485775" cy="1190625"/>
    <xdr:pic>
      <xdr:nvPicPr>
        <xdr:cNvPr id="428" name="image402.png" descr="cwfcwn-m.gif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 preferRelativeResize="0"/>
      </xdr:nvPicPr>
      <xdr:blipFill>
        <a:blip xmlns:r="http://schemas.openxmlformats.org/officeDocument/2006/relationships" r:embed="rId4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952500</xdr:colOff>
      <xdr:row>442</xdr:row>
      <xdr:rowOff>38100</xdr:rowOff>
    </xdr:from>
    <xdr:ext cx="1419225" cy="1114425"/>
    <xdr:pic>
      <xdr:nvPicPr>
        <xdr:cNvPr id="429" name="image405.png" descr="cwflbx_1d-m.gif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 preferRelativeResize="0"/>
      </xdr:nvPicPr>
      <xdr:blipFill>
        <a:blip xmlns:r="http://schemas.openxmlformats.org/officeDocument/2006/relationships" r:embed="rId4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561975</xdr:colOff>
      <xdr:row>443</xdr:row>
      <xdr:rowOff>47625</xdr:rowOff>
    </xdr:from>
    <xdr:ext cx="1819275" cy="1028700"/>
    <xdr:pic>
      <xdr:nvPicPr>
        <xdr:cNvPr id="430" name="image401.png" descr="cwflbx_2d-m.gif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 preferRelativeResize="0"/>
      </xdr:nvPicPr>
      <xdr:blipFill>
        <a:blip xmlns:r="http://schemas.openxmlformats.org/officeDocument/2006/relationships" r:embed="rId4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444</xdr:row>
      <xdr:rowOff>38100</xdr:rowOff>
    </xdr:from>
    <xdr:ext cx="1562100" cy="1152525"/>
    <xdr:pic>
      <xdr:nvPicPr>
        <xdr:cNvPr id="431" name="image409.png" descr="cwflbx-m.gif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 preferRelativeResize="0"/>
      </xdr:nvPicPr>
      <xdr:blipFill>
        <a:blip xmlns:r="http://schemas.openxmlformats.org/officeDocument/2006/relationships" r:embed="rId4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445</xdr:row>
      <xdr:rowOff>38100</xdr:rowOff>
    </xdr:from>
    <xdr:ext cx="933450" cy="1162050"/>
    <xdr:pic>
      <xdr:nvPicPr>
        <xdr:cNvPr id="432" name="image415.png" descr="cwfmc_2-m.gif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 preferRelativeResize="0"/>
      </xdr:nvPicPr>
      <xdr:blipFill>
        <a:blip xmlns:r="http://schemas.openxmlformats.org/officeDocument/2006/relationships" r:embed="rId4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1266825</xdr:colOff>
      <xdr:row>446</xdr:row>
      <xdr:rowOff>19050</xdr:rowOff>
    </xdr:from>
    <xdr:ext cx="1114425" cy="1200150"/>
    <xdr:pic>
      <xdr:nvPicPr>
        <xdr:cNvPr id="433" name="image404.png" descr="cwflmr_126-m.gif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 preferRelativeResize="0"/>
      </xdr:nvPicPr>
      <xdr:blipFill>
        <a:blip xmlns:r="http://schemas.openxmlformats.org/officeDocument/2006/relationships" r:embed="rId4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1581150</xdr:colOff>
      <xdr:row>447</xdr:row>
      <xdr:rowOff>57150</xdr:rowOff>
    </xdr:from>
    <xdr:ext cx="771525" cy="1171575"/>
    <xdr:pic>
      <xdr:nvPicPr>
        <xdr:cNvPr id="434" name="image403.png" descr="cwfhk_853-m.gif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 preferRelativeResize="0"/>
      </xdr:nvPicPr>
      <xdr:blipFill>
        <a:blip xmlns:r="http://schemas.openxmlformats.org/officeDocument/2006/relationships" r:embed="rId4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1104900</xdr:colOff>
      <xdr:row>448</xdr:row>
      <xdr:rowOff>47625</xdr:rowOff>
    </xdr:from>
    <xdr:ext cx="1257300" cy="1190625"/>
    <xdr:pic>
      <xdr:nvPicPr>
        <xdr:cNvPr id="435" name="image412.png" descr="cwfhk_844-m.gif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 preferRelativeResize="0"/>
      </xdr:nvPicPr>
      <xdr:blipFill>
        <a:blip xmlns:r="http://schemas.openxmlformats.org/officeDocument/2006/relationships" r:embed="rId4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962025</xdr:colOff>
      <xdr:row>449</xdr:row>
      <xdr:rowOff>19050</xdr:rowOff>
    </xdr:from>
    <xdr:ext cx="1390650" cy="1152525"/>
    <xdr:pic>
      <xdr:nvPicPr>
        <xdr:cNvPr id="436" name="image408.png" descr="cwfhk_836-m.gif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 preferRelativeResize="0"/>
      </xdr:nvPicPr>
      <xdr:blipFill>
        <a:blip xmlns:r="http://schemas.openxmlformats.org/officeDocument/2006/relationships" r:embed="rId4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1266825</xdr:colOff>
      <xdr:row>450</xdr:row>
      <xdr:rowOff>28575</xdr:rowOff>
    </xdr:from>
    <xdr:ext cx="1085850" cy="1200150"/>
    <xdr:pic>
      <xdr:nvPicPr>
        <xdr:cNvPr id="437" name="image413.png" descr="cwfctr-m.gif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 preferRelativeResize="0"/>
      </xdr:nvPicPr>
      <xdr:blipFill>
        <a:blip xmlns:r="http://schemas.openxmlformats.org/officeDocument/2006/relationships" r:embed="rId4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1419225</xdr:colOff>
      <xdr:row>451</xdr:row>
      <xdr:rowOff>28575</xdr:rowOff>
    </xdr:from>
    <xdr:ext cx="923925" cy="1181100"/>
    <xdr:pic>
      <xdr:nvPicPr>
        <xdr:cNvPr id="438" name="image416.png" descr="cwffbe-m.gif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 preferRelativeResize="0"/>
      </xdr:nvPicPr>
      <xdr:blipFill>
        <a:blip xmlns:r="http://schemas.openxmlformats.org/officeDocument/2006/relationships" r:embed="rId4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1219200</xdr:colOff>
      <xdr:row>452</xdr:row>
      <xdr:rowOff>19050</xdr:rowOff>
    </xdr:from>
    <xdr:ext cx="1162050" cy="1190625"/>
    <xdr:pic>
      <xdr:nvPicPr>
        <xdr:cNvPr id="439" name="image417.png" descr="cwfmrc-m.gif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 preferRelativeResize="0"/>
      </xdr:nvPicPr>
      <xdr:blipFill>
        <a:blip xmlns:r="http://schemas.openxmlformats.org/officeDocument/2006/relationships" r:embed="rId4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1266825</xdr:colOff>
      <xdr:row>453</xdr:row>
      <xdr:rowOff>9525</xdr:rowOff>
    </xdr:from>
    <xdr:ext cx="1095375" cy="1190625"/>
    <xdr:pic>
      <xdr:nvPicPr>
        <xdr:cNvPr id="440" name="image419.png" descr="cwftr-m.gif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 preferRelativeResize="0"/>
      </xdr:nvPicPr>
      <xdr:blipFill>
        <a:blip xmlns:r="http://schemas.openxmlformats.org/officeDocument/2006/relationships" r:embed="rId4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1419225</xdr:colOff>
      <xdr:row>454</xdr:row>
      <xdr:rowOff>9525</xdr:rowOff>
    </xdr:from>
    <xdr:ext cx="942975" cy="1200150"/>
    <xdr:pic>
      <xdr:nvPicPr>
        <xdr:cNvPr id="441" name="image422.png" descr="cwftra-m.gif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 preferRelativeResize="0"/>
      </xdr:nvPicPr>
      <xdr:blipFill>
        <a:blip xmlns:r="http://schemas.openxmlformats.org/officeDocument/2006/relationships" r:embed="rId4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1390650</xdr:colOff>
      <xdr:row>455</xdr:row>
      <xdr:rowOff>9525</xdr:rowOff>
    </xdr:from>
    <xdr:ext cx="971550" cy="1209675"/>
    <xdr:pic>
      <xdr:nvPicPr>
        <xdr:cNvPr id="442" name="image418.png" descr="cwftrg-m.gif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 preferRelativeResize="0"/>
      </xdr:nvPicPr>
      <xdr:blipFill>
        <a:blip xmlns:r="http://schemas.openxmlformats.org/officeDocument/2006/relationships" r:embed="rId4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1133475</xdr:colOff>
      <xdr:row>456</xdr:row>
      <xdr:rowOff>19050</xdr:rowOff>
    </xdr:from>
    <xdr:ext cx="1219200" cy="1238250"/>
    <xdr:pic>
      <xdr:nvPicPr>
        <xdr:cNvPr id="443" name="image414.png" descr="cwftrh-m.gif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 preferRelativeResize="0"/>
      </xdr:nvPicPr>
      <xdr:blipFill>
        <a:blip xmlns:r="http://schemas.openxmlformats.org/officeDocument/2006/relationships" r:embed="rId4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1628775</xdr:colOff>
      <xdr:row>457</xdr:row>
      <xdr:rowOff>9525</xdr:rowOff>
    </xdr:from>
    <xdr:ext cx="704850" cy="1228725"/>
    <xdr:pic>
      <xdr:nvPicPr>
        <xdr:cNvPr id="444" name="image423.png" descr="cwfkcc-m.gif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 preferRelativeResize="0"/>
      </xdr:nvPicPr>
      <xdr:blipFill>
        <a:blip xmlns:r="http://schemas.openxmlformats.org/officeDocument/2006/relationships" r:embed="rId4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1190625</xdr:colOff>
      <xdr:row>458</xdr:row>
      <xdr:rowOff>19050</xdr:rowOff>
    </xdr:from>
    <xdr:ext cx="1181100" cy="1200150"/>
    <xdr:pic>
      <xdr:nvPicPr>
        <xdr:cNvPr id="445" name="image421.png" descr="cwfws-m.gif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 preferRelativeResize="0"/>
      </xdr:nvPicPr>
      <xdr:blipFill>
        <a:blip xmlns:r="http://schemas.openxmlformats.org/officeDocument/2006/relationships" r:embed="rId4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1238250</xdr:colOff>
      <xdr:row>459</xdr:row>
      <xdr:rowOff>19050</xdr:rowOff>
    </xdr:from>
    <xdr:ext cx="1114425" cy="1228725"/>
    <xdr:pic>
      <xdr:nvPicPr>
        <xdr:cNvPr id="446" name="image429.png" descr="cwfdtto-m.gif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 preferRelativeResize="0"/>
      </xdr:nvPicPr>
      <xdr:blipFill>
        <a:blip xmlns:r="http://schemas.openxmlformats.org/officeDocument/2006/relationships" r:embed="rId4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1543050</xdr:colOff>
      <xdr:row>460</xdr:row>
      <xdr:rowOff>9525</xdr:rowOff>
    </xdr:from>
    <xdr:ext cx="771525" cy="1200150"/>
    <xdr:pic>
      <xdr:nvPicPr>
        <xdr:cNvPr id="447" name="image425.png" descr="cwfdttr-m.gif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 preferRelativeResize="0"/>
      </xdr:nvPicPr>
      <xdr:blipFill>
        <a:blip xmlns:r="http://schemas.openxmlformats.org/officeDocument/2006/relationships" r:embed="rId4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1266825</xdr:colOff>
      <xdr:row>461</xdr:row>
      <xdr:rowOff>19050</xdr:rowOff>
    </xdr:from>
    <xdr:ext cx="1085850" cy="1200150"/>
    <xdr:pic>
      <xdr:nvPicPr>
        <xdr:cNvPr id="448" name="image424.png" descr="cwfdttn-m.gif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 preferRelativeResize="0"/>
      </xdr:nvPicPr>
      <xdr:blipFill>
        <a:blip xmlns:r="http://schemas.openxmlformats.org/officeDocument/2006/relationships" r:embed="rId4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1219200</xdr:colOff>
      <xdr:row>462</xdr:row>
      <xdr:rowOff>28575</xdr:rowOff>
    </xdr:from>
    <xdr:ext cx="1143000" cy="1200150"/>
    <xdr:pic>
      <xdr:nvPicPr>
        <xdr:cNvPr id="449" name="image426.png" descr="cwfdtthb-m.gif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 preferRelativeResize="0"/>
      </xdr:nvPicPr>
      <xdr:blipFill>
        <a:blip xmlns:r="http://schemas.openxmlformats.org/officeDocument/2006/relationships" r:embed="rId4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1400175</xdr:colOff>
      <xdr:row>463</xdr:row>
      <xdr:rowOff>19050</xdr:rowOff>
    </xdr:from>
    <xdr:ext cx="981075" cy="1209675"/>
    <xdr:pic>
      <xdr:nvPicPr>
        <xdr:cNvPr id="450" name="image427.png" descr="cwfmj_677-m.gif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 preferRelativeResize="0"/>
      </xdr:nvPicPr>
      <xdr:blipFill>
        <a:blip xmlns:r="http://schemas.openxmlformats.org/officeDocument/2006/relationships" r:embed="rId4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1571625</xdr:colOff>
      <xdr:row>464</xdr:row>
      <xdr:rowOff>9525</xdr:rowOff>
    </xdr:from>
    <xdr:ext cx="800100" cy="1200150"/>
    <xdr:pic>
      <xdr:nvPicPr>
        <xdr:cNvPr id="451" name="image431.png" descr="cwfmj_671-m.gif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 preferRelativeResize="0"/>
      </xdr:nvPicPr>
      <xdr:blipFill>
        <a:blip xmlns:r="http://schemas.openxmlformats.org/officeDocument/2006/relationships" r:embed="rId4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1247775</xdr:colOff>
      <xdr:row>465</xdr:row>
      <xdr:rowOff>9525</xdr:rowOff>
    </xdr:from>
    <xdr:ext cx="1133475" cy="1228725"/>
    <xdr:pic>
      <xdr:nvPicPr>
        <xdr:cNvPr id="452" name="image428.png" descr="cwfdtv-m.gif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 preferRelativeResize="0"/>
      </xdr:nvPicPr>
      <xdr:blipFill>
        <a:blip xmlns:r="http://schemas.openxmlformats.org/officeDocument/2006/relationships" r:embed="rId4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1419225</xdr:colOff>
      <xdr:row>468</xdr:row>
      <xdr:rowOff>47625</xdr:rowOff>
    </xdr:from>
    <xdr:ext cx="933450" cy="1162050"/>
    <xdr:pic>
      <xdr:nvPicPr>
        <xdr:cNvPr id="453" name="image432.png" descr="cwfteb_60-m.gif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 preferRelativeResize="0"/>
      </xdr:nvPicPr>
      <xdr:blipFill>
        <a:blip xmlns:r="http://schemas.openxmlformats.org/officeDocument/2006/relationships" r:embed="rId4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1438275</xdr:colOff>
      <xdr:row>467</xdr:row>
      <xdr:rowOff>28575</xdr:rowOff>
    </xdr:from>
    <xdr:ext cx="933450" cy="1162050"/>
    <xdr:pic>
      <xdr:nvPicPr>
        <xdr:cNvPr id="454" name="image432.png" descr="cwfteb_60-m.gif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 preferRelativeResize="0"/>
      </xdr:nvPicPr>
      <xdr:blipFill>
        <a:blip xmlns:r="http://schemas.openxmlformats.org/officeDocument/2006/relationships" r:embed="rId4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1333500</xdr:colOff>
      <xdr:row>466</xdr:row>
      <xdr:rowOff>9525</xdr:rowOff>
    </xdr:from>
    <xdr:ext cx="933450" cy="1162050"/>
    <xdr:pic>
      <xdr:nvPicPr>
        <xdr:cNvPr id="455" name="image432.png" descr="cwfteb_60-m.gif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 preferRelativeResize="0"/>
      </xdr:nvPicPr>
      <xdr:blipFill>
        <a:blip xmlns:r="http://schemas.openxmlformats.org/officeDocument/2006/relationships" r:embed="rId4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904875</xdr:colOff>
      <xdr:row>469</xdr:row>
      <xdr:rowOff>19050</xdr:rowOff>
    </xdr:from>
    <xdr:ext cx="1466850" cy="1057275"/>
    <xdr:pic>
      <xdr:nvPicPr>
        <xdr:cNvPr id="456" name="image433.png" descr="cwfdttew-m.gif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 preferRelativeResize="0"/>
      </xdr:nvPicPr>
      <xdr:blipFill>
        <a:blip xmlns:r="http://schemas.openxmlformats.org/officeDocument/2006/relationships" r:embed="rId4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1304925</xdr:colOff>
      <xdr:row>470</xdr:row>
      <xdr:rowOff>19050</xdr:rowOff>
    </xdr:from>
    <xdr:ext cx="1066800" cy="1200150"/>
    <xdr:pic>
      <xdr:nvPicPr>
        <xdr:cNvPr id="457" name="image434.png" descr="cwfhk_829-m.gif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 preferRelativeResize="0"/>
      </xdr:nvPicPr>
      <xdr:blipFill>
        <a:blip xmlns:r="http://schemas.openxmlformats.org/officeDocument/2006/relationships" r:embed="rId4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1247775</xdr:colOff>
      <xdr:row>471</xdr:row>
      <xdr:rowOff>19050</xdr:rowOff>
    </xdr:from>
    <xdr:ext cx="1133475" cy="1200150"/>
    <xdr:pic>
      <xdr:nvPicPr>
        <xdr:cNvPr id="458" name="image437.png" descr="cwftcs-m.gif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 preferRelativeResize="0"/>
      </xdr:nvPicPr>
      <xdr:blipFill>
        <a:blip xmlns:r="http://schemas.openxmlformats.org/officeDocument/2006/relationships" r:embed="rId4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1352550</xdr:colOff>
      <xdr:row>472</xdr:row>
      <xdr:rowOff>19050</xdr:rowOff>
    </xdr:from>
    <xdr:ext cx="1000125" cy="1209675"/>
    <xdr:pic>
      <xdr:nvPicPr>
        <xdr:cNvPr id="459" name="image430.png" descr="cwfwb_60-m.gif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 preferRelativeResize="0"/>
      </xdr:nvPicPr>
      <xdr:blipFill>
        <a:blip xmlns:r="http://schemas.openxmlformats.org/officeDocument/2006/relationships" r:embed="rId4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1343025</xdr:colOff>
      <xdr:row>473</xdr:row>
      <xdr:rowOff>19050</xdr:rowOff>
    </xdr:from>
    <xdr:ext cx="1000125" cy="1209675"/>
    <xdr:pic>
      <xdr:nvPicPr>
        <xdr:cNvPr id="460" name="image430.png" descr="cwfwb_60-m.gif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 preferRelativeResize="0"/>
      </xdr:nvPicPr>
      <xdr:blipFill>
        <a:blip xmlns:r="http://schemas.openxmlformats.org/officeDocument/2006/relationships" r:embed="rId4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1333500</xdr:colOff>
      <xdr:row>474</xdr:row>
      <xdr:rowOff>9525</xdr:rowOff>
    </xdr:from>
    <xdr:ext cx="1000125" cy="1209675"/>
    <xdr:pic>
      <xdr:nvPicPr>
        <xdr:cNvPr id="461" name="image430.png" descr="cwfwb_60-m.gif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 preferRelativeResize="0"/>
      </xdr:nvPicPr>
      <xdr:blipFill>
        <a:blip xmlns:r="http://schemas.openxmlformats.org/officeDocument/2006/relationships" r:embed="rId4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1666875</xdr:colOff>
      <xdr:row>475</xdr:row>
      <xdr:rowOff>28575</xdr:rowOff>
    </xdr:from>
    <xdr:ext cx="704850" cy="1181100"/>
    <xdr:pic>
      <xdr:nvPicPr>
        <xdr:cNvPr id="462" name="image454.png" descr="cwfplst-m.gif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 preferRelativeResize="0"/>
      </xdr:nvPicPr>
      <xdr:blipFill>
        <a:blip xmlns:r="http://schemas.openxmlformats.org/officeDocument/2006/relationships" r:embed="rId4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1409700</xdr:colOff>
      <xdr:row>476</xdr:row>
      <xdr:rowOff>19050</xdr:rowOff>
    </xdr:from>
    <xdr:ext cx="962025" cy="1228725"/>
    <xdr:pic>
      <xdr:nvPicPr>
        <xdr:cNvPr id="463" name="image435.png" descr="cwfnot_4-m.gif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 preferRelativeResize="0"/>
      </xdr:nvPicPr>
      <xdr:blipFill>
        <a:blip xmlns:r="http://schemas.openxmlformats.org/officeDocument/2006/relationships" r:embed="rId4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1190625</xdr:colOff>
      <xdr:row>477</xdr:row>
      <xdr:rowOff>19050</xdr:rowOff>
    </xdr:from>
    <xdr:ext cx="1190625" cy="1209675"/>
    <xdr:pic>
      <xdr:nvPicPr>
        <xdr:cNvPr id="464" name="image436.png" descr="cwfnot_3f-m.gif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 preferRelativeResize="0"/>
      </xdr:nvPicPr>
      <xdr:blipFill>
        <a:blip xmlns:r="http://schemas.openxmlformats.org/officeDocument/2006/relationships" r:embed="rId4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1209675</xdr:colOff>
      <xdr:row>478</xdr:row>
      <xdr:rowOff>28575</xdr:rowOff>
    </xdr:from>
    <xdr:ext cx="1133475" cy="1190625"/>
    <xdr:pic>
      <xdr:nvPicPr>
        <xdr:cNvPr id="465" name="image440.png" descr="cwfmj_505-m.gif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 preferRelativeResize="0"/>
      </xdr:nvPicPr>
      <xdr:blipFill>
        <a:blip xmlns:r="http://schemas.openxmlformats.org/officeDocument/2006/relationships" r:embed="rId4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479</xdr:row>
      <xdr:rowOff>38100</xdr:rowOff>
    </xdr:from>
    <xdr:ext cx="1847850" cy="1000125"/>
    <xdr:pic>
      <xdr:nvPicPr>
        <xdr:cNvPr id="466" name="image443.png" descr="cwfcgt-m.gif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 preferRelativeResize="0"/>
      </xdr:nvPicPr>
      <xdr:blipFill>
        <a:blip xmlns:r="http://schemas.openxmlformats.org/officeDocument/2006/relationships" r:embed="rId4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1362075</xdr:colOff>
      <xdr:row>480</xdr:row>
      <xdr:rowOff>9525</xdr:rowOff>
    </xdr:from>
    <xdr:ext cx="1009650" cy="1181100"/>
    <xdr:pic>
      <xdr:nvPicPr>
        <xdr:cNvPr id="467" name="image438.png" descr="cwfrfsc-m.gif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 preferRelativeResize="0"/>
      </xdr:nvPicPr>
      <xdr:blipFill>
        <a:blip xmlns:r="http://schemas.openxmlformats.org/officeDocument/2006/relationships" r:embed="rId4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1200150</xdr:colOff>
      <xdr:row>481</xdr:row>
      <xdr:rowOff>19050</xdr:rowOff>
    </xdr:from>
    <xdr:ext cx="1181100" cy="1181100"/>
    <xdr:pic>
      <xdr:nvPicPr>
        <xdr:cNvPr id="468" name="image444.png" descr="cwfrfsc_9-m.gif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 preferRelativeResize="0"/>
      </xdr:nvPicPr>
      <xdr:blipFill>
        <a:blip xmlns:r="http://schemas.openxmlformats.org/officeDocument/2006/relationships" r:embed="rId4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1038225</xdr:colOff>
      <xdr:row>482</xdr:row>
      <xdr:rowOff>47625</xdr:rowOff>
    </xdr:from>
    <xdr:ext cx="1333500" cy="1181100"/>
    <xdr:pic>
      <xdr:nvPicPr>
        <xdr:cNvPr id="469" name="image439.png" descr="cwflct-m.gif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 preferRelativeResize="0"/>
      </xdr:nvPicPr>
      <xdr:blipFill>
        <a:blip xmlns:r="http://schemas.openxmlformats.org/officeDocument/2006/relationships" r:embed="rId4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676275</xdr:colOff>
      <xdr:row>483</xdr:row>
      <xdr:rowOff>38100</xdr:rowOff>
    </xdr:from>
    <xdr:ext cx="1695450" cy="1028700"/>
    <xdr:pic>
      <xdr:nvPicPr>
        <xdr:cNvPr id="470" name="image442.png" descr="cwfdrst-m.gif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 preferRelativeResize="0"/>
      </xdr:nvPicPr>
      <xdr:blipFill>
        <a:blip xmlns:r="http://schemas.openxmlformats.org/officeDocument/2006/relationships" r:embed="rId4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1028700</xdr:colOff>
      <xdr:row>484</xdr:row>
      <xdr:rowOff>19050</xdr:rowOff>
    </xdr:from>
    <xdr:ext cx="1333500" cy="1162050"/>
    <xdr:pic>
      <xdr:nvPicPr>
        <xdr:cNvPr id="471" name="image441.png" descr="cwftfml-m.gif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 preferRelativeResize="0"/>
      </xdr:nvPicPr>
      <xdr:blipFill>
        <a:blip xmlns:r="http://schemas.openxmlformats.org/officeDocument/2006/relationships" r:embed="rId4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742950</xdr:colOff>
      <xdr:row>485</xdr:row>
      <xdr:rowOff>19050</xdr:rowOff>
    </xdr:from>
    <xdr:ext cx="1638300" cy="1047750"/>
    <xdr:pic>
      <xdr:nvPicPr>
        <xdr:cNvPr id="472" name="image445.png" descr="cwfmj_517-m.gif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 preferRelativeResize="0"/>
      </xdr:nvPicPr>
      <xdr:blipFill>
        <a:blip xmlns:r="http://schemas.openxmlformats.org/officeDocument/2006/relationships" r:embed="rId4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486</xdr:row>
      <xdr:rowOff>28575</xdr:rowOff>
    </xdr:from>
    <xdr:ext cx="1914525" cy="1038225"/>
    <xdr:pic>
      <xdr:nvPicPr>
        <xdr:cNvPr id="473" name="image446.png" descr="cwfcdt-m.gif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 preferRelativeResize="0"/>
      </xdr:nvPicPr>
      <xdr:blipFill>
        <a:blip xmlns:r="http://schemas.openxmlformats.org/officeDocument/2006/relationships" r:embed="rId4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400050</xdr:colOff>
      <xdr:row>487</xdr:row>
      <xdr:rowOff>28575</xdr:rowOff>
    </xdr:from>
    <xdr:ext cx="1914525" cy="1038225"/>
    <xdr:pic>
      <xdr:nvPicPr>
        <xdr:cNvPr id="474" name="image446.png" descr="cwfcdt-m.gif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 preferRelativeResize="0"/>
      </xdr:nvPicPr>
      <xdr:blipFill>
        <a:blip xmlns:r="http://schemas.openxmlformats.org/officeDocument/2006/relationships" r:embed="rId4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488</xdr:row>
      <xdr:rowOff>28575</xdr:rowOff>
    </xdr:from>
    <xdr:ext cx="1914525" cy="1038225"/>
    <xdr:pic>
      <xdr:nvPicPr>
        <xdr:cNvPr id="475" name="image446.png" descr="cwfcdt-m.gif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 preferRelativeResize="0"/>
      </xdr:nvPicPr>
      <xdr:blipFill>
        <a:blip xmlns:r="http://schemas.openxmlformats.org/officeDocument/2006/relationships" r:embed="rId4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819150</xdr:colOff>
      <xdr:row>489</xdr:row>
      <xdr:rowOff>19050</xdr:rowOff>
    </xdr:from>
    <xdr:ext cx="1552575" cy="1047750"/>
    <xdr:pic>
      <xdr:nvPicPr>
        <xdr:cNvPr id="476" name="image452.png" descr="cwfccb-m.gif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 preferRelativeResize="0"/>
      </xdr:nvPicPr>
      <xdr:blipFill>
        <a:blip xmlns:r="http://schemas.openxmlformats.org/officeDocument/2006/relationships" r:embed="rId4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490</xdr:row>
      <xdr:rowOff>28575</xdr:rowOff>
    </xdr:from>
    <xdr:ext cx="1552575" cy="1047750"/>
    <xdr:pic>
      <xdr:nvPicPr>
        <xdr:cNvPr id="477" name="image452.png" descr="cwfccb-m.gif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 preferRelativeResize="0"/>
      </xdr:nvPicPr>
      <xdr:blipFill>
        <a:blip xmlns:r="http://schemas.openxmlformats.org/officeDocument/2006/relationships" r:embed="rId4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491</xdr:row>
      <xdr:rowOff>19050</xdr:rowOff>
    </xdr:from>
    <xdr:ext cx="1552575" cy="1047750"/>
    <xdr:pic>
      <xdr:nvPicPr>
        <xdr:cNvPr id="478" name="image452.png" descr="cwfccb-m.gif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 preferRelativeResize="0"/>
      </xdr:nvPicPr>
      <xdr:blipFill>
        <a:blip xmlns:r="http://schemas.openxmlformats.org/officeDocument/2006/relationships" r:embed="rId4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1400175</xdr:colOff>
      <xdr:row>494</xdr:row>
      <xdr:rowOff>19050</xdr:rowOff>
    </xdr:from>
    <xdr:ext cx="952500" cy="1190625"/>
    <xdr:pic>
      <xdr:nvPicPr>
        <xdr:cNvPr id="479" name="image447.png" descr="cwfcwt_60-m.gif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 preferRelativeResize="0"/>
      </xdr:nvPicPr>
      <xdr:blipFill>
        <a:blip xmlns:r="http://schemas.openxmlformats.org/officeDocument/2006/relationships" r:embed="rId4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1371600</xdr:colOff>
      <xdr:row>493</xdr:row>
      <xdr:rowOff>28575</xdr:rowOff>
    </xdr:from>
    <xdr:ext cx="952500" cy="1190625"/>
    <xdr:pic>
      <xdr:nvPicPr>
        <xdr:cNvPr id="480" name="image447.png" descr="cwfcwt_60-m.gif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 preferRelativeResize="0"/>
      </xdr:nvPicPr>
      <xdr:blipFill>
        <a:blip xmlns:r="http://schemas.openxmlformats.org/officeDocument/2006/relationships" r:embed="rId4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1428750</xdr:colOff>
      <xdr:row>492</xdr:row>
      <xdr:rowOff>38100</xdr:rowOff>
    </xdr:from>
    <xdr:ext cx="952500" cy="1190625"/>
    <xdr:pic>
      <xdr:nvPicPr>
        <xdr:cNvPr id="481" name="image447.png" descr="cwfcwt_60-m.gif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 preferRelativeResize="0"/>
      </xdr:nvPicPr>
      <xdr:blipFill>
        <a:blip xmlns:r="http://schemas.openxmlformats.org/officeDocument/2006/relationships" r:embed="rId4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1457325</xdr:colOff>
      <xdr:row>495</xdr:row>
      <xdr:rowOff>19050</xdr:rowOff>
    </xdr:from>
    <xdr:ext cx="904875" cy="1200150"/>
    <xdr:pic>
      <xdr:nvPicPr>
        <xdr:cNvPr id="482" name="image451.png" descr="cwfsst_60-m.gif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 preferRelativeResize="0"/>
      </xdr:nvPicPr>
      <xdr:blipFill>
        <a:blip xmlns:r="http://schemas.openxmlformats.org/officeDocument/2006/relationships" r:embed="rId4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1466850</xdr:colOff>
      <xdr:row>496</xdr:row>
      <xdr:rowOff>9525</xdr:rowOff>
    </xdr:from>
    <xdr:ext cx="904875" cy="1200150"/>
    <xdr:pic>
      <xdr:nvPicPr>
        <xdr:cNvPr id="483" name="image451.png" descr="cwfsst_60-m.gif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 preferRelativeResize="0"/>
      </xdr:nvPicPr>
      <xdr:blipFill>
        <a:blip xmlns:r="http://schemas.openxmlformats.org/officeDocument/2006/relationships" r:embed="rId4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1457325</xdr:colOff>
      <xdr:row>497</xdr:row>
      <xdr:rowOff>19050</xdr:rowOff>
    </xdr:from>
    <xdr:ext cx="904875" cy="1200150"/>
    <xdr:pic>
      <xdr:nvPicPr>
        <xdr:cNvPr id="484" name="image451.png" descr="cwfsst_60-m.gif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 preferRelativeResize="0"/>
      </xdr:nvPicPr>
      <xdr:blipFill>
        <a:blip xmlns:r="http://schemas.openxmlformats.org/officeDocument/2006/relationships" r:embed="rId4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1457325</xdr:colOff>
      <xdr:row>498</xdr:row>
      <xdr:rowOff>19050</xdr:rowOff>
    </xdr:from>
    <xdr:ext cx="914400" cy="1209675"/>
    <xdr:pic>
      <xdr:nvPicPr>
        <xdr:cNvPr id="485" name="image455.png" descr="cwfmj_526-m.gif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 preferRelativeResize="0"/>
      </xdr:nvPicPr>
      <xdr:blipFill>
        <a:blip xmlns:r="http://schemas.openxmlformats.org/officeDocument/2006/relationships" r:embed="rId4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1457325</xdr:colOff>
      <xdr:row>499</xdr:row>
      <xdr:rowOff>9525</xdr:rowOff>
    </xdr:from>
    <xdr:ext cx="914400" cy="1190625"/>
    <xdr:pic>
      <xdr:nvPicPr>
        <xdr:cNvPr id="486" name="image449.png" descr="cwfswt-m.gif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 preferRelativeResize="0"/>
      </xdr:nvPicPr>
      <xdr:blipFill>
        <a:blip xmlns:r="http://schemas.openxmlformats.org/officeDocument/2006/relationships" r:embed="rId4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1447800</xdr:colOff>
      <xdr:row>500</xdr:row>
      <xdr:rowOff>9525</xdr:rowOff>
    </xdr:from>
    <xdr:ext cx="914400" cy="1190625"/>
    <xdr:pic>
      <xdr:nvPicPr>
        <xdr:cNvPr id="487" name="image456.png" descr="cwfrtc_60-m.gif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 preferRelativeResize="0"/>
      </xdr:nvPicPr>
      <xdr:blipFill>
        <a:blip xmlns:r="http://schemas.openxmlformats.org/officeDocument/2006/relationships" r:embed="rId4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1533525</xdr:colOff>
      <xdr:row>501</xdr:row>
      <xdr:rowOff>19050</xdr:rowOff>
    </xdr:from>
    <xdr:ext cx="857250" cy="1228725"/>
    <xdr:pic>
      <xdr:nvPicPr>
        <xdr:cNvPr id="488" name="image448.png" descr="cwftcwt-m.gif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 preferRelativeResize="0"/>
      </xdr:nvPicPr>
      <xdr:blipFill>
        <a:blip xmlns:r="http://schemas.openxmlformats.org/officeDocument/2006/relationships" r:embed="rId4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1362075</xdr:colOff>
      <xdr:row>502</xdr:row>
      <xdr:rowOff>28575</xdr:rowOff>
    </xdr:from>
    <xdr:ext cx="1028700" cy="1171575"/>
    <xdr:pic>
      <xdr:nvPicPr>
        <xdr:cNvPr id="489" name="image450.png" descr="cwfcht_1-m.gif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 preferRelativeResize="0"/>
      </xdr:nvPicPr>
      <xdr:blipFill>
        <a:blip xmlns:r="http://schemas.openxmlformats.org/officeDocument/2006/relationships" r:embed="rId4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1190625</xdr:colOff>
      <xdr:row>503</xdr:row>
      <xdr:rowOff>9525</xdr:rowOff>
    </xdr:from>
    <xdr:ext cx="1181100" cy="1181100"/>
    <xdr:pic>
      <xdr:nvPicPr>
        <xdr:cNvPr id="490" name="image459.png" descr="cwfmj_463-m.gif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 preferRelativeResize="0"/>
      </xdr:nvPicPr>
      <xdr:blipFill>
        <a:blip xmlns:r="http://schemas.openxmlformats.org/officeDocument/2006/relationships" r:embed="rId4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1400175</xdr:colOff>
      <xdr:row>504</xdr:row>
      <xdr:rowOff>19050</xdr:rowOff>
    </xdr:from>
    <xdr:ext cx="914400" cy="1200150"/>
    <xdr:pic>
      <xdr:nvPicPr>
        <xdr:cNvPr id="491" name="image453.png" descr="cwffbt-m.gif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 preferRelativeResize="0"/>
      </xdr:nvPicPr>
      <xdr:blipFill>
        <a:blip xmlns:r="http://schemas.openxmlformats.org/officeDocument/2006/relationships" r:embed="rId4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1285875</xdr:colOff>
      <xdr:row>505</xdr:row>
      <xdr:rowOff>19050</xdr:rowOff>
    </xdr:from>
    <xdr:ext cx="1076325" cy="1171575"/>
    <xdr:pic>
      <xdr:nvPicPr>
        <xdr:cNvPr id="492" name="image457.png" descr="cwft_7004-m.gif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 preferRelativeResize="0"/>
      </xdr:nvPicPr>
      <xdr:blipFill>
        <a:blip xmlns:r="http://schemas.openxmlformats.org/officeDocument/2006/relationships" r:embed="rId4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1762125</xdr:colOff>
      <xdr:row>425</xdr:row>
      <xdr:rowOff>19050</xdr:rowOff>
    </xdr:from>
    <xdr:ext cx="609600" cy="1190625"/>
    <xdr:pic>
      <xdr:nvPicPr>
        <xdr:cNvPr id="493" name="image458.png" descr="cwfhk_737-t.gif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 preferRelativeResize="0"/>
      </xdr:nvPicPr>
      <xdr:blipFill>
        <a:blip xmlns:r="http://schemas.openxmlformats.org/officeDocument/2006/relationships" r:embed="rId4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253</xdr:row>
      <xdr:rowOff>38100</xdr:rowOff>
    </xdr:from>
    <xdr:ext cx="704850" cy="1181100"/>
    <xdr:pic>
      <xdr:nvPicPr>
        <xdr:cNvPr id="494" name="image461.png" descr="cwfkrs_349-m.gif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 preferRelativeResize="0"/>
      </xdr:nvPicPr>
      <xdr:blipFill>
        <a:blip xmlns:r="http://schemas.openxmlformats.org/officeDocument/2006/relationships" r:embed="rId4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1447800</xdr:colOff>
      <xdr:row>252</xdr:row>
      <xdr:rowOff>28575</xdr:rowOff>
    </xdr:from>
    <xdr:ext cx="714375" cy="1190625"/>
    <xdr:pic>
      <xdr:nvPicPr>
        <xdr:cNvPr id="495" name="image460.png" descr="cwfkrs_349a-m.gif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 preferRelativeResize="0"/>
      </xdr:nvPicPr>
      <xdr:blipFill>
        <a:blip xmlns:r="http://schemas.openxmlformats.org/officeDocument/2006/relationships" r:embed="rId4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828675</xdr:colOff>
      <xdr:row>163</xdr:row>
      <xdr:rowOff>19050</xdr:rowOff>
    </xdr:from>
    <xdr:ext cx="1562100" cy="1152525"/>
    <xdr:pic>
      <xdr:nvPicPr>
        <xdr:cNvPr id="496" name="image465.png" descr="cwfpd_doo-m.gif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 preferRelativeResize="0"/>
      </xdr:nvPicPr>
      <xdr:blipFill>
        <a:blip xmlns:r="http://schemas.openxmlformats.org/officeDocument/2006/relationships" r:embed="rId4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1409700</xdr:colOff>
      <xdr:row>117</xdr:row>
      <xdr:rowOff>38100</xdr:rowOff>
    </xdr:from>
    <xdr:ext cx="781050" cy="1133475"/>
    <xdr:pic>
      <xdr:nvPicPr>
        <xdr:cNvPr id="497" name="image464.png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 preferRelativeResize="0"/>
      </xdr:nvPicPr>
      <xdr:blipFill>
        <a:blip xmlns:r="http://schemas.openxmlformats.org/officeDocument/2006/relationships" r:embed="rId4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1571625</xdr:colOff>
      <xdr:row>122</xdr:row>
      <xdr:rowOff>28575</xdr:rowOff>
    </xdr:from>
    <xdr:ext cx="781050" cy="1181100"/>
    <xdr:pic>
      <xdr:nvPicPr>
        <xdr:cNvPr id="498" name="image462.png" descr="cwfsp_528-m.gif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 preferRelativeResize="0"/>
      </xdr:nvPicPr>
      <xdr:blipFill>
        <a:blip xmlns:r="http://schemas.openxmlformats.org/officeDocument/2006/relationships" r:embed="rId4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1619250</xdr:colOff>
      <xdr:row>123</xdr:row>
      <xdr:rowOff>38100</xdr:rowOff>
    </xdr:from>
    <xdr:ext cx="714375" cy="1171575"/>
    <xdr:pic>
      <xdr:nvPicPr>
        <xdr:cNvPr id="499" name="image463.png" descr="cwfsp_542-m.gif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 preferRelativeResize="0"/>
      </xdr:nvPicPr>
      <xdr:blipFill>
        <a:blip xmlns:r="http://schemas.openxmlformats.org/officeDocument/2006/relationships" r:embed="rId4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1524000</xdr:colOff>
      <xdr:row>124</xdr:row>
      <xdr:rowOff>19050</xdr:rowOff>
    </xdr:from>
    <xdr:ext cx="857250" cy="1190625"/>
    <xdr:pic>
      <xdr:nvPicPr>
        <xdr:cNvPr id="500" name="image466.png" descr="cwfsp_521-m.gif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 preferRelativeResize="0"/>
      </xdr:nvPicPr>
      <xdr:blipFill>
        <a:blip xmlns:r="http://schemas.openxmlformats.org/officeDocument/2006/relationships" r:embed="rId4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1504950</xdr:colOff>
      <xdr:row>125</xdr:row>
      <xdr:rowOff>19050</xdr:rowOff>
    </xdr:from>
    <xdr:ext cx="866775" cy="1209675"/>
    <xdr:pic>
      <xdr:nvPicPr>
        <xdr:cNvPr id="501" name="image467.png" descr="cwfsp_555-m.gif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 preferRelativeResize="0"/>
      </xdr:nvPicPr>
      <xdr:blipFill>
        <a:blip xmlns:r="http://schemas.openxmlformats.org/officeDocument/2006/relationships" r:embed="rId4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A511"/>
  <sheetViews>
    <sheetView tabSelected="1" workbookViewId="0">
      <pane ySplit="2" topLeftCell="A3" activePane="bottomLeft" state="frozen"/>
      <selection pane="bottomLeft" activeCell="K5" sqref="K5"/>
    </sheetView>
  </sheetViews>
  <sheetFormatPr defaultColWidth="14.42578125" defaultRowHeight="15" customHeight="1" x14ac:dyDescent="0.25"/>
  <cols>
    <col min="1" max="1" width="8.7109375" customWidth="1"/>
    <col min="2" max="2" width="36" customWidth="1"/>
    <col min="3" max="3" width="52.140625" customWidth="1"/>
    <col min="4" max="5" width="13.42578125" customWidth="1"/>
    <col min="6" max="6" width="11.85546875" customWidth="1"/>
    <col min="7" max="7" width="16" customWidth="1"/>
    <col min="8" max="8" width="13" customWidth="1"/>
    <col min="9" max="10" width="11.85546875" customWidth="1"/>
    <col min="11" max="12" width="15.5703125" customWidth="1"/>
    <col min="13" max="13" width="11.5703125" customWidth="1"/>
    <col min="14" max="14" width="14.42578125" customWidth="1"/>
    <col min="15" max="27" width="8.7109375" customWidth="1"/>
  </cols>
  <sheetData>
    <row r="1" spans="1:27" ht="15.75" customHeight="1" x14ac:dyDescent="0.25">
      <c r="A1" s="1"/>
      <c r="B1" s="2"/>
      <c r="C1" s="1"/>
      <c r="D1" s="3"/>
      <c r="E1" s="4"/>
      <c r="F1" s="5"/>
      <c r="G1" s="6"/>
      <c r="H1" s="7"/>
      <c r="I1" s="8"/>
      <c r="J1" s="9"/>
      <c r="K1" s="10"/>
      <c r="L1" s="11"/>
      <c r="M1" s="12">
        <f t="shared" ref="M1:N1" si="0">M507</f>
        <v>0</v>
      </c>
      <c r="N1" s="13">
        <f t="shared" si="0"/>
        <v>0</v>
      </c>
      <c r="O1" s="14"/>
      <c r="P1" s="14"/>
      <c r="Q1" s="14"/>
      <c r="R1" s="14"/>
      <c r="S1" s="14"/>
      <c r="T1" s="14"/>
      <c r="U1" s="14"/>
      <c r="V1" s="14"/>
      <c r="W1" s="14"/>
      <c r="X1" s="14"/>
      <c r="Y1" s="14"/>
      <c r="Z1" s="14"/>
      <c r="AA1" s="14"/>
    </row>
    <row r="2" spans="1:27" ht="15.75" customHeight="1" x14ac:dyDescent="0.25">
      <c r="A2" s="15" t="s">
        <v>0</v>
      </c>
      <c r="B2" s="16" t="s">
        <v>1</v>
      </c>
      <c r="C2" s="15" t="s">
        <v>2</v>
      </c>
      <c r="D2" s="17" t="s">
        <v>3</v>
      </c>
      <c r="E2" s="18" t="s">
        <v>4</v>
      </c>
      <c r="F2" s="19" t="s">
        <v>5</v>
      </c>
      <c r="G2" s="20" t="s">
        <v>6</v>
      </c>
      <c r="H2" s="21"/>
      <c r="I2" s="22"/>
      <c r="J2" s="23"/>
      <c r="K2" s="24" t="s">
        <v>7</v>
      </c>
      <c r="L2" s="25" t="s">
        <v>8</v>
      </c>
      <c r="M2" s="26" t="s">
        <v>9</v>
      </c>
      <c r="N2" s="27" t="s">
        <v>10</v>
      </c>
      <c r="O2" s="14"/>
      <c r="P2" s="14"/>
      <c r="Q2" s="14"/>
      <c r="R2" s="14"/>
      <c r="S2" s="14"/>
      <c r="T2" s="14"/>
      <c r="U2" s="14"/>
      <c r="V2" s="14"/>
      <c r="W2" s="14"/>
      <c r="X2" s="14"/>
      <c r="Y2" s="14"/>
      <c r="Z2" s="14"/>
      <c r="AA2" s="14"/>
    </row>
    <row r="3" spans="1:27" ht="99" customHeight="1" x14ac:dyDescent="0.25">
      <c r="A3" s="28">
        <v>1</v>
      </c>
      <c r="B3" s="29" t="s">
        <v>11</v>
      </c>
      <c r="C3" s="30" t="s">
        <v>12</v>
      </c>
      <c r="D3" s="31">
        <v>202</v>
      </c>
      <c r="E3" s="32">
        <v>46</v>
      </c>
      <c r="F3" s="33">
        <v>226</v>
      </c>
      <c r="G3" s="34">
        <f t="shared" ref="G3:G257" si="1">SUM(D3*E3*F3)/1000000</f>
        <v>2.0999919999999999</v>
      </c>
      <c r="H3" s="35">
        <f t="shared" ref="H3:J3" si="2">D3/2.54</f>
        <v>79.527559055118104</v>
      </c>
      <c r="I3" s="36">
        <f t="shared" si="2"/>
        <v>18.110236220472441</v>
      </c>
      <c r="J3" s="37">
        <f t="shared" si="2"/>
        <v>88.976377952755911</v>
      </c>
      <c r="K3" s="38"/>
      <c r="L3" s="39">
        <v>1368.75</v>
      </c>
      <c r="M3" s="40">
        <f t="shared" ref="M3:M257" si="3">L3*K3</f>
        <v>0</v>
      </c>
      <c r="N3" s="41">
        <f t="shared" ref="N3:N257" si="4">G3*K3</f>
        <v>0</v>
      </c>
    </row>
    <row r="4" spans="1:27" ht="99" customHeight="1" x14ac:dyDescent="0.25">
      <c r="A4" s="28">
        <v>2</v>
      </c>
      <c r="B4" s="29" t="s">
        <v>13</v>
      </c>
      <c r="C4" s="30" t="s">
        <v>14</v>
      </c>
      <c r="D4" s="31">
        <v>184</v>
      </c>
      <c r="E4" s="32">
        <v>57</v>
      </c>
      <c r="F4" s="33">
        <v>252</v>
      </c>
      <c r="G4" s="34">
        <f t="shared" si="1"/>
        <v>2.642976</v>
      </c>
      <c r="H4" s="35">
        <f t="shared" ref="H4:J4" si="5">D4/2.54</f>
        <v>72.440944881889763</v>
      </c>
      <c r="I4" s="36">
        <f t="shared" si="5"/>
        <v>22.440944881889763</v>
      </c>
      <c r="J4" s="37">
        <f t="shared" si="5"/>
        <v>99.212598425196845</v>
      </c>
      <c r="K4" s="38"/>
      <c r="L4" s="39">
        <v>843.75</v>
      </c>
      <c r="M4" s="40">
        <f t="shared" si="3"/>
        <v>0</v>
      </c>
      <c r="N4" s="41">
        <f t="shared" si="4"/>
        <v>0</v>
      </c>
    </row>
    <row r="5" spans="1:27" ht="99" customHeight="1" x14ac:dyDescent="0.25">
      <c r="A5" s="28">
        <v>3</v>
      </c>
      <c r="B5" s="29" t="s">
        <v>15</v>
      </c>
      <c r="C5" s="30" t="s">
        <v>16</v>
      </c>
      <c r="D5" s="31">
        <v>206</v>
      </c>
      <c r="E5" s="32">
        <v>51</v>
      </c>
      <c r="F5" s="33">
        <v>221</v>
      </c>
      <c r="G5" s="34">
        <f t="shared" si="1"/>
        <v>2.3218260000000002</v>
      </c>
      <c r="H5" s="35">
        <f t="shared" ref="H5:J5" si="6">D5/2.54</f>
        <v>81.102362204724415</v>
      </c>
      <c r="I5" s="36">
        <f t="shared" si="6"/>
        <v>20.078740157480315</v>
      </c>
      <c r="J5" s="37">
        <f t="shared" si="6"/>
        <v>87.00787401574803</v>
      </c>
      <c r="K5" s="38"/>
      <c r="L5" s="39">
        <v>1359.375</v>
      </c>
      <c r="M5" s="40">
        <f t="shared" si="3"/>
        <v>0</v>
      </c>
      <c r="N5" s="41">
        <f t="shared" si="4"/>
        <v>0</v>
      </c>
    </row>
    <row r="6" spans="1:27" ht="99" customHeight="1" x14ac:dyDescent="0.25">
      <c r="A6" s="28">
        <v>5</v>
      </c>
      <c r="B6" s="29" t="s">
        <v>17</v>
      </c>
      <c r="C6" s="30" t="s">
        <v>18</v>
      </c>
      <c r="D6" s="31">
        <v>170</v>
      </c>
      <c r="E6" s="32">
        <v>52</v>
      </c>
      <c r="F6" s="33">
        <v>211</v>
      </c>
      <c r="G6" s="34">
        <f t="shared" si="1"/>
        <v>1.86524</v>
      </c>
      <c r="H6" s="35">
        <f t="shared" ref="H6:J6" si="7">D6/2.54</f>
        <v>66.929133858267718</v>
      </c>
      <c r="I6" s="36">
        <f t="shared" si="7"/>
        <v>20.472440944881889</v>
      </c>
      <c r="J6" s="37">
        <f t="shared" si="7"/>
        <v>83.070866141732282</v>
      </c>
      <c r="K6" s="38"/>
      <c r="L6" s="39">
        <v>675</v>
      </c>
      <c r="M6" s="40">
        <f t="shared" si="3"/>
        <v>0</v>
      </c>
      <c r="N6" s="41">
        <f t="shared" si="4"/>
        <v>0</v>
      </c>
    </row>
    <row r="7" spans="1:27" ht="99" customHeight="1" x14ac:dyDescent="0.25">
      <c r="A7" s="28">
        <v>6</v>
      </c>
      <c r="B7" s="29" t="s">
        <v>19</v>
      </c>
      <c r="C7" s="30" t="s">
        <v>20</v>
      </c>
      <c r="D7" s="31">
        <v>210</v>
      </c>
      <c r="E7" s="32">
        <v>52</v>
      </c>
      <c r="F7" s="33">
        <v>211</v>
      </c>
      <c r="G7" s="34">
        <f t="shared" si="1"/>
        <v>2.3041200000000002</v>
      </c>
      <c r="H7" s="35">
        <f t="shared" ref="H7:J7" si="8">D7/2.54</f>
        <v>82.677165354330711</v>
      </c>
      <c r="I7" s="36">
        <f t="shared" si="8"/>
        <v>20.472440944881889</v>
      </c>
      <c r="J7" s="37">
        <f t="shared" si="8"/>
        <v>83.070866141732282</v>
      </c>
      <c r="K7" s="38"/>
      <c r="L7" s="39">
        <v>1218.75</v>
      </c>
      <c r="M7" s="40">
        <f t="shared" si="3"/>
        <v>0</v>
      </c>
      <c r="N7" s="41">
        <f t="shared" si="4"/>
        <v>0</v>
      </c>
    </row>
    <row r="8" spans="1:27" ht="99" customHeight="1" x14ac:dyDescent="0.25">
      <c r="A8" s="28">
        <v>7</v>
      </c>
      <c r="B8" s="29" t="s">
        <v>21</v>
      </c>
      <c r="C8" s="30" t="s">
        <v>22</v>
      </c>
      <c r="D8" s="31">
        <v>92</v>
      </c>
      <c r="E8" s="32">
        <v>33</v>
      </c>
      <c r="F8" s="33">
        <v>180</v>
      </c>
      <c r="G8" s="34">
        <f t="shared" si="1"/>
        <v>0.54647999999999997</v>
      </c>
      <c r="H8" s="35">
        <f t="shared" ref="H8:J8" si="9">D8/2.54</f>
        <v>36.220472440944881</v>
      </c>
      <c r="I8" s="36">
        <f t="shared" si="9"/>
        <v>12.992125984251969</v>
      </c>
      <c r="J8" s="37">
        <f t="shared" si="9"/>
        <v>70.866141732283467</v>
      </c>
      <c r="K8" s="38"/>
      <c r="L8" s="39">
        <v>225</v>
      </c>
      <c r="M8" s="40">
        <f t="shared" si="3"/>
        <v>0</v>
      </c>
      <c r="N8" s="41">
        <f t="shared" si="4"/>
        <v>0</v>
      </c>
    </row>
    <row r="9" spans="1:27" ht="99" customHeight="1" x14ac:dyDescent="0.25">
      <c r="A9" s="28">
        <v>7</v>
      </c>
      <c r="B9" s="29" t="s">
        <v>23</v>
      </c>
      <c r="C9" s="30" t="s">
        <v>24</v>
      </c>
      <c r="D9" s="31">
        <v>220</v>
      </c>
      <c r="E9" s="32">
        <v>33</v>
      </c>
      <c r="F9" s="33">
        <v>180</v>
      </c>
      <c r="G9" s="34">
        <f t="shared" si="1"/>
        <v>1.3068</v>
      </c>
      <c r="H9" s="35">
        <f t="shared" ref="H9:J9" si="10">D9/2.54</f>
        <v>86.614173228346459</v>
      </c>
      <c r="I9" s="36">
        <f t="shared" si="10"/>
        <v>12.992125984251969</v>
      </c>
      <c r="J9" s="37">
        <f t="shared" si="10"/>
        <v>70.866141732283467</v>
      </c>
      <c r="K9" s="38"/>
      <c r="L9" s="39">
        <v>375</v>
      </c>
      <c r="M9" s="40">
        <f t="shared" si="3"/>
        <v>0</v>
      </c>
      <c r="N9" s="41">
        <f t="shared" si="4"/>
        <v>0</v>
      </c>
    </row>
    <row r="10" spans="1:27" ht="99" customHeight="1" x14ac:dyDescent="0.25">
      <c r="A10" s="28">
        <v>8</v>
      </c>
      <c r="B10" s="29" t="s">
        <v>25</v>
      </c>
      <c r="C10" s="30" t="s">
        <v>26</v>
      </c>
      <c r="D10" s="31">
        <v>92</v>
      </c>
      <c r="E10" s="32">
        <v>33</v>
      </c>
      <c r="F10" s="33">
        <v>150</v>
      </c>
      <c r="G10" s="34">
        <f t="shared" si="1"/>
        <v>0.45540000000000003</v>
      </c>
      <c r="H10" s="35">
        <f t="shared" ref="H10:J10" si="11">D10/2.54</f>
        <v>36.220472440944881</v>
      </c>
      <c r="I10" s="36">
        <f t="shared" si="11"/>
        <v>12.992125984251969</v>
      </c>
      <c r="J10" s="37">
        <f t="shared" si="11"/>
        <v>59.055118110236222</v>
      </c>
      <c r="K10" s="38"/>
      <c r="L10" s="39">
        <v>187.5</v>
      </c>
      <c r="M10" s="40">
        <f t="shared" si="3"/>
        <v>0</v>
      </c>
      <c r="N10" s="41">
        <f t="shared" si="4"/>
        <v>0</v>
      </c>
    </row>
    <row r="11" spans="1:27" ht="99" customHeight="1" x14ac:dyDescent="0.25">
      <c r="A11" s="28">
        <v>8</v>
      </c>
      <c r="B11" s="29" t="s">
        <v>27</v>
      </c>
      <c r="C11" s="30" t="s">
        <v>28</v>
      </c>
      <c r="D11" s="31">
        <v>92</v>
      </c>
      <c r="E11" s="32">
        <v>33</v>
      </c>
      <c r="F11" s="33">
        <v>120</v>
      </c>
      <c r="G11" s="34">
        <f t="shared" si="1"/>
        <v>0.36431999999999998</v>
      </c>
      <c r="H11" s="35">
        <f t="shared" ref="H11:J11" si="12">D11/2.54</f>
        <v>36.220472440944881</v>
      </c>
      <c r="I11" s="36">
        <f t="shared" si="12"/>
        <v>12.992125984251969</v>
      </c>
      <c r="J11" s="37">
        <f t="shared" si="12"/>
        <v>47.244094488188978</v>
      </c>
      <c r="K11" s="38"/>
      <c r="L11" s="39">
        <v>159.375</v>
      </c>
      <c r="M11" s="40">
        <f t="shared" si="3"/>
        <v>0</v>
      </c>
      <c r="N11" s="41">
        <f t="shared" si="4"/>
        <v>0</v>
      </c>
    </row>
    <row r="12" spans="1:27" ht="99" customHeight="1" x14ac:dyDescent="0.25">
      <c r="A12" s="28">
        <v>8</v>
      </c>
      <c r="B12" s="29" t="s">
        <v>29</v>
      </c>
      <c r="C12" s="30" t="s">
        <v>30</v>
      </c>
      <c r="D12" s="31">
        <v>92</v>
      </c>
      <c r="E12" s="32">
        <v>33</v>
      </c>
      <c r="F12" s="33">
        <v>180</v>
      </c>
      <c r="G12" s="34">
        <f t="shared" si="1"/>
        <v>0.54647999999999997</v>
      </c>
      <c r="H12" s="35">
        <f t="shared" ref="H12:J12" si="13">D12/2.54</f>
        <v>36.220472440944881</v>
      </c>
      <c r="I12" s="36">
        <f t="shared" si="13"/>
        <v>12.992125984251969</v>
      </c>
      <c r="J12" s="37">
        <f t="shared" si="13"/>
        <v>70.866141732283467</v>
      </c>
      <c r="K12" s="38"/>
      <c r="L12" s="39">
        <v>234.375</v>
      </c>
      <c r="M12" s="40">
        <f t="shared" si="3"/>
        <v>0</v>
      </c>
      <c r="N12" s="41">
        <f t="shared" si="4"/>
        <v>0</v>
      </c>
    </row>
    <row r="13" spans="1:27" ht="99" customHeight="1" x14ac:dyDescent="0.25">
      <c r="A13" s="28">
        <v>9</v>
      </c>
      <c r="B13" s="29" t="s">
        <v>31</v>
      </c>
      <c r="C13" s="30" t="s">
        <v>32</v>
      </c>
      <c r="D13" s="31">
        <v>120</v>
      </c>
      <c r="E13" s="32">
        <v>56</v>
      </c>
      <c r="F13" s="33">
        <v>270</v>
      </c>
      <c r="G13" s="34">
        <f t="shared" si="1"/>
        <v>1.8144</v>
      </c>
      <c r="H13" s="35">
        <f t="shared" ref="H13:J13" si="14">D13/2.54</f>
        <v>47.244094488188978</v>
      </c>
      <c r="I13" s="36">
        <f t="shared" si="14"/>
        <v>22.047244094488189</v>
      </c>
      <c r="J13" s="37">
        <f t="shared" si="14"/>
        <v>106.2992125984252</v>
      </c>
      <c r="K13" s="38"/>
      <c r="L13" s="39">
        <v>1031.25</v>
      </c>
      <c r="M13" s="40">
        <f t="shared" si="3"/>
        <v>0</v>
      </c>
      <c r="N13" s="41">
        <f t="shared" si="4"/>
        <v>0</v>
      </c>
    </row>
    <row r="14" spans="1:27" ht="99" customHeight="1" x14ac:dyDescent="0.25">
      <c r="A14" s="28">
        <v>10</v>
      </c>
      <c r="B14" s="29" t="s">
        <v>33</v>
      </c>
      <c r="C14" s="30" t="s">
        <v>34</v>
      </c>
      <c r="D14" s="31">
        <v>157</v>
      </c>
      <c r="E14" s="32">
        <v>50</v>
      </c>
      <c r="F14" s="33">
        <v>94</v>
      </c>
      <c r="G14" s="34">
        <f t="shared" si="1"/>
        <v>0.7379</v>
      </c>
      <c r="H14" s="35">
        <f t="shared" ref="H14:J14" si="15">D14/2.54</f>
        <v>61.811023622047244</v>
      </c>
      <c r="I14" s="36">
        <f t="shared" si="15"/>
        <v>19.685039370078741</v>
      </c>
      <c r="J14" s="37">
        <f t="shared" si="15"/>
        <v>37.00787401574803</v>
      </c>
      <c r="K14" s="38"/>
      <c r="L14" s="39">
        <v>515.625</v>
      </c>
      <c r="M14" s="40">
        <f t="shared" si="3"/>
        <v>0</v>
      </c>
      <c r="N14" s="41">
        <f t="shared" si="4"/>
        <v>0</v>
      </c>
    </row>
    <row r="15" spans="1:27" ht="99" customHeight="1" x14ac:dyDescent="0.25">
      <c r="A15" s="28">
        <v>10</v>
      </c>
      <c r="B15" s="29" t="s">
        <v>35</v>
      </c>
      <c r="C15" s="30" t="s">
        <v>36</v>
      </c>
      <c r="D15" s="31">
        <v>165</v>
      </c>
      <c r="E15" s="32">
        <v>46</v>
      </c>
      <c r="F15" s="33">
        <v>132</v>
      </c>
      <c r="G15" s="34">
        <f t="shared" si="1"/>
        <v>1.0018800000000001</v>
      </c>
      <c r="H15" s="35">
        <f t="shared" ref="H15:J15" si="16">D15/2.54</f>
        <v>64.960629921259837</v>
      </c>
      <c r="I15" s="36">
        <f t="shared" si="16"/>
        <v>18.110236220472441</v>
      </c>
      <c r="J15" s="37">
        <f t="shared" si="16"/>
        <v>51.968503937007874</v>
      </c>
      <c r="K15" s="38"/>
      <c r="L15" s="39">
        <v>440.625</v>
      </c>
      <c r="M15" s="40">
        <f t="shared" si="3"/>
        <v>0</v>
      </c>
      <c r="N15" s="41">
        <f t="shared" si="4"/>
        <v>0</v>
      </c>
    </row>
    <row r="16" spans="1:27" ht="99" customHeight="1" x14ac:dyDescent="0.25">
      <c r="A16" s="28">
        <v>11</v>
      </c>
      <c r="B16" s="29" t="s">
        <v>37</v>
      </c>
      <c r="C16" s="30" t="s">
        <v>38</v>
      </c>
      <c r="D16" s="31">
        <v>118</v>
      </c>
      <c r="E16" s="32">
        <v>47</v>
      </c>
      <c r="F16" s="33">
        <v>161</v>
      </c>
      <c r="G16" s="34">
        <f t="shared" si="1"/>
        <v>0.89290599999999998</v>
      </c>
      <c r="H16" s="35">
        <f t="shared" ref="H16:J16" si="17">D16/2.54</f>
        <v>46.45669291338583</v>
      </c>
      <c r="I16" s="36">
        <f t="shared" si="17"/>
        <v>18.503937007874015</v>
      </c>
      <c r="J16" s="37">
        <f t="shared" si="17"/>
        <v>63.385826771653541</v>
      </c>
      <c r="K16" s="38"/>
      <c r="L16" s="39">
        <v>346.875</v>
      </c>
      <c r="M16" s="40">
        <f t="shared" si="3"/>
        <v>0</v>
      </c>
      <c r="N16" s="41">
        <f t="shared" si="4"/>
        <v>0</v>
      </c>
    </row>
    <row r="17" spans="1:14" ht="99" customHeight="1" x14ac:dyDescent="0.25">
      <c r="A17" s="28">
        <v>11</v>
      </c>
      <c r="B17" s="29" t="s">
        <v>39</v>
      </c>
      <c r="C17" s="30" t="s">
        <v>40</v>
      </c>
      <c r="D17" s="31">
        <v>170</v>
      </c>
      <c r="E17" s="32">
        <v>51</v>
      </c>
      <c r="F17" s="33">
        <v>161</v>
      </c>
      <c r="G17" s="34">
        <f t="shared" si="1"/>
        <v>1.3958699999999999</v>
      </c>
      <c r="H17" s="35">
        <f t="shared" ref="H17:J17" si="18">D17/2.54</f>
        <v>66.929133858267718</v>
      </c>
      <c r="I17" s="36">
        <f t="shared" si="18"/>
        <v>20.078740157480315</v>
      </c>
      <c r="J17" s="37">
        <f t="shared" si="18"/>
        <v>63.385826771653541</v>
      </c>
      <c r="K17" s="38"/>
      <c r="L17" s="39">
        <v>450</v>
      </c>
      <c r="M17" s="40">
        <f t="shared" si="3"/>
        <v>0</v>
      </c>
      <c r="N17" s="41">
        <f t="shared" si="4"/>
        <v>0</v>
      </c>
    </row>
    <row r="18" spans="1:14" ht="99" customHeight="1" x14ac:dyDescent="0.25">
      <c r="A18" s="28">
        <v>12</v>
      </c>
      <c r="B18" s="29" t="s">
        <v>41</v>
      </c>
      <c r="C18" s="30" t="s">
        <v>42</v>
      </c>
      <c r="D18" s="31">
        <v>184</v>
      </c>
      <c r="E18" s="32">
        <v>57</v>
      </c>
      <c r="F18" s="33">
        <v>102</v>
      </c>
      <c r="G18" s="34">
        <f t="shared" si="1"/>
        <v>1.0697760000000001</v>
      </c>
      <c r="H18" s="35">
        <f t="shared" ref="H18:J18" si="19">D18/2.54</f>
        <v>72.440944881889763</v>
      </c>
      <c r="I18" s="36">
        <f t="shared" si="19"/>
        <v>22.440944881889763</v>
      </c>
      <c r="J18" s="37">
        <f t="shared" si="19"/>
        <v>40.15748031496063</v>
      </c>
      <c r="K18" s="38"/>
      <c r="L18" s="39">
        <v>421.875</v>
      </c>
      <c r="M18" s="40">
        <f t="shared" si="3"/>
        <v>0</v>
      </c>
      <c r="N18" s="41">
        <f t="shared" si="4"/>
        <v>0</v>
      </c>
    </row>
    <row r="19" spans="1:14" ht="99" customHeight="1" x14ac:dyDescent="0.25">
      <c r="A19" s="28">
        <v>12</v>
      </c>
      <c r="B19" s="29" t="s">
        <v>43</v>
      </c>
      <c r="C19" s="30" t="s">
        <v>44</v>
      </c>
      <c r="D19" s="31">
        <v>175</v>
      </c>
      <c r="E19" s="32">
        <v>57</v>
      </c>
      <c r="F19" s="33">
        <v>102</v>
      </c>
      <c r="G19" s="34">
        <f t="shared" si="1"/>
        <v>1.01745</v>
      </c>
      <c r="H19" s="35">
        <f t="shared" ref="H19:J19" si="20">D19/2.54</f>
        <v>68.897637795275585</v>
      </c>
      <c r="I19" s="36">
        <f t="shared" si="20"/>
        <v>22.440944881889763</v>
      </c>
      <c r="J19" s="37">
        <f t="shared" si="20"/>
        <v>40.15748031496063</v>
      </c>
      <c r="K19" s="38"/>
      <c r="L19" s="39">
        <v>534.375</v>
      </c>
      <c r="M19" s="40">
        <f t="shared" si="3"/>
        <v>0</v>
      </c>
      <c r="N19" s="41">
        <f t="shared" si="4"/>
        <v>0</v>
      </c>
    </row>
    <row r="20" spans="1:14" ht="99" customHeight="1" x14ac:dyDescent="0.25">
      <c r="A20" s="28">
        <v>13</v>
      </c>
      <c r="B20" s="29" t="s">
        <v>45</v>
      </c>
      <c r="C20" s="30" t="s">
        <v>46</v>
      </c>
      <c r="D20" s="31">
        <v>120</v>
      </c>
      <c r="E20" s="32">
        <v>60</v>
      </c>
      <c r="F20" s="33">
        <v>200</v>
      </c>
      <c r="G20" s="34">
        <f t="shared" si="1"/>
        <v>1.44</v>
      </c>
      <c r="H20" s="35">
        <f t="shared" ref="H20:J20" si="21">D20/2.54</f>
        <v>47.244094488188978</v>
      </c>
      <c r="I20" s="36">
        <f t="shared" si="21"/>
        <v>23.622047244094489</v>
      </c>
      <c r="J20" s="37">
        <f t="shared" si="21"/>
        <v>78.740157480314963</v>
      </c>
      <c r="K20" s="38"/>
      <c r="L20" s="39">
        <v>1078.125</v>
      </c>
      <c r="M20" s="40">
        <f t="shared" si="3"/>
        <v>0</v>
      </c>
      <c r="N20" s="41">
        <f t="shared" si="4"/>
        <v>0</v>
      </c>
    </row>
    <row r="21" spans="1:14" ht="99" customHeight="1" x14ac:dyDescent="0.25">
      <c r="A21" s="28">
        <v>14</v>
      </c>
      <c r="B21" s="29" t="s">
        <v>47</v>
      </c>
      <c r="C21" s="30" t="s">
        <v>48</v>
      </c>
      <c r="D21" s="31">
        <v>142</v>
      </c>
      <c r="E21" s="32">
        <v>41</v>
      </c>
      <c r="F21" s="33">
        <v>206</v>
      </c>
      <c r="G21" s="34">
        <f t="shared" si="1"/>
        <v>1.1993320000000001</v>
      </c>
      <c r="H21" s="35">
        <f t="shared" ref="H21:J21" si="22">D21/2.54</f>
        <v>55.905511811023622</v>
      </c>
      <c r="I21" s="36">
        <f t="shared" si="22"/>
        <v>16.141732283464567</v>
      </c>
      <c r="J21" s="37">
        <f t="shared" si="22"/>
        <v>81.102362204724415</v>
      </c>
      <c r="K21" s="38"/>
      <c r="L21" s="39">
        <v>440.625</v>
      </c>
      <c r="M21" s="40">
        <f t="shared" si="3"/>
        <v>0</v>
      </c>
      <c r="N21" s="41">
        <f t="shared" si="4"/>
        <v>0</v>
      </c>
    </row>
    <row r="22" spans="1:14" ht="99" customHeight="1" x14ac:dyDescent="0.25">
      <c r="A22" s="28">
        <v>14</v>
      </c>
      <c r="B22" s="29" t="s">
        <v>49</v>
      </c>
      <c r="C22" s="30" t="s">
        <v>50</v>
      </c>
      <c r="D22" s="31">
        <v>168</v>
      </c>
      <c r="E22" s="32">
        <v>41</v>
      </c>
      <c r="F22" s="33">
        <v>214</v>
      </c>
      <c r="G22" s="34">
        <f t="shared" si="1"/>
        <v>1.474032</v>
      </c>
      <c r="H22" s="35">
        <f t="shared" ref="H22:J22" si="23">D22/2.54</f>
        <v>66.141732283464563</v>
      </c>
      <c r="I22" s="36">
        <f t="shared" si="23"/>
        <v>16.141732283464567</v>
      </c>
      <c r="J22" s="37">
        <f t="shared" si="23"/>
        <v>84.251968503937007</v>
      </c>
      <c r="K22" s="38"/>
      <c r="L22" s="39">
        <v>581.25</v>
      </c>
      <c r="M22" s="40">
        <f t="shared" si="3"/>
        <v>0</v>
      </c>
      <c r="N22" s="41">
        <f t="shared" si="4"/>
        <v>0</v>
      </c>
    </row>
    <row r="23" spans="1:14" ht="99" customHeight="1" x14ac:dyDescent="0.25">
      <c r="A23" s="28">
        <v>15</v>
      </c>
      <c r="B23" s="29" t="s">
        <v>51</v>
      </c>
      <c r="C23" s="30" t="s">
        <v>52</v>
      </c>
      <c r="D23" s="31">
        <v>96</v>
      </c>
      <c r="E23" s="32">
        <v>51</v>
      </c>
      <c r="F23" s="33">
        <v>198</v>
      </c>
      <c r="G23" s="34">
        <f t="shared" si="1"/>
        <v>0.96940800000000005</v>
      </c>
      <c r="H23" s="35">
        <f t="shared" ref="H23:J23" si="24">D23/2.54</f>
        <v>37.795275590551178</v>
      </c>
      <c r="I23" s="36">
        <f t="shared" si="24"/>
        <v>20.078740157480315</v>
      </c>
      <c r="J23" s="37">
        <f t="shared" si="24"/>
        <v>77.952755905511808</v>
      </c>
      <c r="K23" s="38"/>
      <c r="L23" s="39">
        <v>421.875</v>
      </c>
      <c r="M23" s="40">
        <f t="shared" si="3"/>
        <v>0</v>
      </c>
      <c r="N23" s="41">
        <f t="shared" si="4"/>
        <v>0</v>
      </c>
    </row>
    <row r="24" spans="1:14" ht="99" customHeight="1" x14ac:dyDescent="0.25">
      <c r="A24" s="28">
        <v>15</v>
      </c>
      <c r="B24" s="29" t="s">
        <v>53</v>
      </c>
      <c r="C24" s="30" t="s">
        <v>54</v>
      </c>
      <c r="D24" s="31">
        <v>137</v>
      </c>
      <c r="E24" s="32">
        <v>48</v>
      </c>
      <c r="F24" s="33">
        <v>221</v>
      </c>
      <c r="G24" s="34">
        <f t="shared" si="1"/>
        <v>1.4532959999999999</v>
      </c>
      <c r="H24" s="35">
        <f t="shared" ref="H24:J24" si="25">D24/2.54</f>
        <v>53.937007874015748</v>
      </c>
      <c r="I24" s="36">
        <f t="shared" si="25"/>
        <v>18.897637795275589</v>
      </c>
      <c r="J24" s="37">
        <f t="shared" si="25"/>
        <v>87.00787401574803</v>
      </c>
      <c r="K24" s="38"/>
      <c r="L24" s="39">
        <v>534.375</v>
      </c>
      <c r="M24" s="40">
        <f t="shared" si="3"/>
        <v>0</v>
      </c>
      <c r="N24" s="41">
        <f t="shared" si="4"/>
        <v>0</v>
      </c>
    </row>
    <row r="25" spans="1:14" ht="99" customHeight="1" x14ac:dyDescent="0.25">
      <c r="A25" s="28">
        <v>16</v>
      </c>
      <c r="B25" s="29" t="s">
        <v>55</v>
      </c>
      <c r="C25" s="30" t="s">
        <v>56</v>
      </c>
      <c r="D25" s="31">
        <v>100</v>
      </c>
      <c r="E25" s="32">
        <v>56</v>
      </c>
      <c r="F25" s="33">
        <v>213</v>
      </c>
      <c r="G25" s="34">
        <f t="shared" si="1"/>
        <v>1.1928000000000001</v>
      </c>
      <c r="H25" s="35">
        <f t="shared" ref="H25:J25" si="26">D25/2.54</f>
        <v>39.370078740157481</v>
      </c>
      <c r="I25" s="36">
        <f t="shared" si="26"/>
        <v>22.047244094488189</v>
      </c>
      <c r="J25" s="37">
        <f t="shared" si="26"/>
        <v>83.858267716535437</v>
      </c>
      <c r="K25" s="38"/>
      <c r="L25" s="39">
        <v>468.75</v>
      </c>
      <c r="M25" s="40">
        <f t="shared" si="3"/>
        <v>0</v>
      </c>
      <c r="N25" s="41">
        <f t="shared" si="4"/>
        <v>0</v>
      </c>
    </row>
    <row r="26" spans="1:14" ht="99" customHeight="1" x14ac:dyDescent="0.25">
      <c r="A26" s="28">
        <v>16</v>
      </c>
      <c r="B26" s="29" t="s">
        <v>57</v>
      </c>
      <c r="C26" s="30" t="s">
        <v>58</v>
      </c>
      <c r="D26" s="31">
        <v>120</v>
      </c>
      <c r="E26" s="32">
        <v>50</v>
      </c>
      <c r="F26" s="33">
        <v>228</v>
      </c>
      <c r="G26" s="34">
        <f t="shared" si="1"/>
        <v>1.3680000000000001</v>
      </c>
      <c r="H26" s="35">
        <f t="shared" ref="H26:J26" si="27">D26/2.54</f>
        <v>47.244094488188978</v>
      </c>
      <c r="I26" s="36">
        <f t="shared" si="27"/>
        <v>19.685039370078741</v>
      </c>
      <c r="J26" s="37">
        <f t="shared" si="27"/>
        <v>89.763779527559052</v>
      </c>
      <c r="K26" s="38"/>
      <c r="L26" s="39">
        <v>656.25</v>
      </c>
      <c r="M26" s="40">
        <f t="shared" si="3"/>
        <v>0</v>
      </c>
      <c r="N26" s="41">
        <f t="shared" si="4"/>
        <v>0</v>
      </c>
    </row>
    <row r="27" spans="1:14" ht="99" customHeight="1" x14ac:dyDescent="0.25">
      <c r="A27" s="28">
        <v>17</v>
      </c>
      <c r="B27" s="29" t="s">
        <v>59</v>
      </c>
      <c r="C27" s="30" t="s">
        <v>60</v>
      </c>
      <c r="D27" s="31">
        <v>102</v>
      </c>
      <c r="E27" s="32">
        <v>48</v>
      </c>
      <c r="F27" s="33">
        <v>203</v>
      </c>
      <c r="G27" s="34">
        <f t="shared" si="1"/>
        <v>0.99388799999999999</v>
      </c>
      <c r="H27" s="35">
        <f t="shared" ref="H27:J27" si="28">D27/2.54</f>
        <v>40.15748031496063</v>
      </c>
      <c r="I27" s="36">
        <f t="shared" si="28"/>
        <v>18.897637795275589</v>
      </c>
      <c r="J27" s="37">
        <f t="shared" si="28"/>
        <v>79.921259842519689</v>
      </c>
      <c r="K27" s="38"/>
      <c r="L27" s="39">
        <v>468.75</v>
      </c>
      <c r="M27" s="40">
        <f t="shared" si="3"/>
        <v>0</v>
      </c>
      <c r="N27" s="41">
        <f t="shared" si="4"/>
        <v>0</v>
      </c>
    </row>
    <row r="28" spans="1:14" ht="99" customHeight="1" x14ac:dyDescent="0.25">
      <c r="A28" s="28">
        <v>17</v>
      </c>
      <c r="B28" s="29" t="s">
        <v>61</v>
      </c>
      <c r="C28" s="30" t="s">
        <v>62</v>
      </c>
      <c r="D28" s="31">
        <v>95</v>
      </c>
      <c r="E28" s="32">
        <v>48</v>
      </c>
      <c r="F28" s="33">
        <v>198</v>
      </c>
      <c r="G28" s="34">
        <f t="shared" si="1"/>
        <v>0.90288000000000002</v>
      </c>
      <c r="H28" s="35">
        <f t="shared" ref="H28:J28" si="29">D28/2.54</f>
        <v>37.401574803149607</v>
      </c>
      <c r="I28" s="36">
        <f t="shared" si="29"/>
        <v>18.897637795275589</v>
      </c>
      <c r="J28" s="37">
        <f t="shared" si="29"/>
        <v>77.952755905511808</v>
      </c>
      <c r="K28" s="38"/>
      <c r="L28" s="39">
        <v>562.5</v>
      </c>
      <c r="M28" s="40">
        <f t="shared" si="3"/>
        <v>0</v>
      </c>
      <c r="N28" s="41">
        <f t="shared" si="4"/>
        <v>0</v>
      </c>
    </row>
    <row r="29" spans="1:14" ht="99" customHeight="1" x14ac:dyDescent="0.25">
      <c r="A29" s="28">
        <v>18</v>
      </c>
      <c r="B29" s="29" t="s">
        <v>63</v>
      </c>
      <c r="C29" s="30" t="s">
        <v>64</v>
      </c>
      <c r="D29" s="31">
        <v>92</v>
      </c>
      <c r="E29" s="32">
        <v>46</v>
      </c>
      <c r="F29" s="33">
        <v>190</v>
      </c>
      <c r="G29" s="34">
        <f t="shared" si="1"/>
        <v>0.80408000000000002</v>
      </c>
      <c r="H29" s="35">
        <f t="shared" ref="H29:J29" si="30">D29/2.54</f>
        <v>36.220472440944881</v>
      </c>
      <c r="I29" s="36">
        <f t="shared" si="30"/>
        <v>18.110236220472441</v>
      </c>
      <c r="J29" s="37">
        <f t="shared" si="30"/>
        <v>74.803149606299215</v>
      </c>
      <c r="K29" s="38"/>
      <c r="L29" s="39">
        <v>468.75</v>
      </c>
      <c r="M29" s="40">
        <f t="shared" si="3"/>
        <v>0</v>
      </c>
      <c r="N29" s="41">
        <f t="shared" si="4"/>
        <v>0</v>
      </c>
    </row>
    <row r="30" spans="1:14" ht="99" customHeight="1" x14ac:dyDescent="0.25">
      <c r="A30" s="28">
        <v>18</v>
      </c>
      <c r="B30" s="29" t="s">
        <v>65</v>
      </c>
      <c r="C30" s="30" t="s">
        <v>66</v>
      </c>
      <c r="D30" s="31">
        <v>84</v>
      </c>
      <c r="E30" s="32">
        <v>40</v>
      </c>
      <c r="F30" s="33">
        <v>172</v>
      </c>
      <c r="G30" s="34">
        <f t="shared" si="1"/>
        <v>0.57791999999999999</v>
      </c>
      <c r="H30" s="35">
        <f t="shared" ref="H30:J30" si="31">D30/2.54</f>
        <v>33.070866141732282</v>
      </c>
      <c r="I30" s="36">
        <f t="shared" si="31"/>
        <v>15.748031496062993</v>
      </c>
      <c r="J30" s="37">
        <f t="shared" si="31"/>
        <v>67.71653543307086</v>
      </c>
      <c r="K30" s="38"/>
      <c r="L30" s="39">
        <v>412.5</v>
      </c>
      <c r="M30" s="40">
        <f t="shared" si="3"/>
        <v>0</v>
      </c>
      <c r="N30" s="41">
        <f t="shared" si="4"/>
        <v>0</v>
      </c>
    </row>
    <row r="31" spans="1:14" ht="99" customHeight="1" x14ac:dyDescent="0.25">
      <c r="A31" s="28">
        <v>19</v>
      </c>
      <c r="B31" s="29" t="s">
        <v>67</v>
      </c>
      <c r="C31" s="30" t="s">
        <v>68</v>
      </c>
      <c r="D31" s="31">
        <v>96</v>
      </c>
      <c r="E31" s="32">
        <v>47</v>
      </c>
      <c r="F31" s="33">
        <v>196</v>
      </c>
      <c r="G31" s="34">
        <f t="shared" si="1"/>
        <v>0.88435200000000003</v>
      </c>
      <c r="H31" s="35">
        <f t="shared" ref="H31:J31" si="32">D31/2.54</f>
        <v>37.795275590551178</v>
      </c>
      <c r="I31" s="36">
        <f t="shared" si="32"/>
        <v>18.503937007874015</v>
      </c>
      <c r="J31" s="37">
        <f t="shared" si="32"/>
        <v>77.165354330708666</v>
      </c>
      <c r="K31" s="38"/>
      <c r="L31" s="39">
        <v>393.75</v>
      </c>
      <c r="M31" s="40">
        <f t="shared" si="3"/>
        <v>0</v>
      </c>
      <c r="N31" s="41">
        <f t="shared" si="4"/>
        <v>0</v>
      </c>
    </row>
    <row r="32" spans="1:14" ht="99" customHeight="1" x14ac:dyDescent="0.25">
      <c r="A32" s="28">
        <v>19</v>
      </c>
      <c r="B32" s="29" t="s">
        <v>69</v>
      </c>
      <c r="C32" s="30" t="s">
        <v>70</v>
      </c>
      <c r="D32" s="31">
        <v>120</v>
      </c>
      <c r="E32" s="32">
        <v>50</v>
      </c>
      <c r="F32" s="33">
        <v>200</v>
      </c>
      <c r="G32" s="34">
        <f t="shared" si="1"/>
        <v>1.2</v>
      </c>
      <c r="H32" s="35">
        <f t="shared" ref="H32:J32" si="33">D32/2.54</f>
        <v>47.244094488188978</v>
      </c>
      <c r="I32" s="36">
        <f t="shared" si="33"/>
        <v>19.685039370078741</v>
      </c>
      <c r="J32" s="37">
        <f t="shared" si="33"/>
        <v>78.740157480314963</v>
      </c>
      <c r="K32" s="38"/>
      <c r="L32" s="39">
        <v>534.375</v>
      </c>
      <c r="M32" s="40">
        <f t="shared" si="3"/>
        <v>0</v>
      </c>
      <c r="N32" s="41">
        <f t="shared" si="4"/>
        <v>0</v>
      </c>
    </row>
    <row r="33" spans="1:14" ht="99" customHeight="1" x14ac:dyDescent="0.25">
      <c r="A33" s="28">
        <v>20</v>
      </c>
      <c r="B33" s="29" t="s">
        <v>71</v>
      </c>
      <c r="C33" s="30" t="s">
        <v>72</v>
      </c>
      <c r="D33" s="31">
        <v>97</v>
      </c>
      <c r="E33" s="32">
        <v>40</v>
      </c>
      <c r="F33" s="33">
        <v>190</v>
      </c>
      <c r="G33" s="34">
        <f t="shared" si="1"/>
        <v>0.73719999999999997</v>
      </c>
      <c r="H33" s="35">
        <f t="shared" ref="H33:J33" si="34">D33/2.54</f>
        <v>38.188976377952756</v>
      </c>
      <c r="I33" s="36">
        <f t="shared" si="34"/>
        <v>15.748031496062993</v>
      </c>
      <c r="J33" s="37">
        <f t="shared" si="34"/>
        <v>74.803149606299215</v>
      </c>
      <c r="K33" s="38"/>
      <c r="L33" s="39">
        <v>421.875</v>
      </c>
      <c r="M33" s="40">
        <f t="shared" si="3"/>
        <v>0</v>
      </c>
      <c r="N33" s="41">
        <f t="shared" si="4"/>
        <v>0</v>
      </c>
    </row>
    <row r="34" spans="1:14" ht="99" customHeight="1" x14ac:dyDescent="0.25">
      <c r="A34" s="28">
        <v>20</v>
      </c>
      <c r="B34" s="29" t="s">
        <v>73</v>
      </c>
      <c r="C34" s="30" t="s">
        <v>74</v>
      </c>
      <c r="D34" s="31">
        <v>100</v>
      </c>
      <c r="E34" s="32">
        <v>50</v>
      </c>
      <c r="F34" s="33">
        <v>198</v>
      </c>
      <c r="G34" s="34">
        <f t="shared" si="1"/>
        <v>0.99</v>
      </c>
      <c r="H34" s="35">
        <f t="shared" ref="H34:J34" si="35">D34/2.54</f>
        <v>39.370078740157481</v>
      </c>
      <c r="I34" s="36">
        <f t="shared" si="35"/>
        <v>19.685039370078741</v>
      </c>
      <c r="J34" s="37">
        <f t="shared" si="35"/>
        <v>77.952755905511808</v>
      </c>
      <c r="K34" s="38"/>
      <c r="L34" s="39">
        <v>337.5</v>
      </c>
      <c r="M34" s="40">
        <f t="shared" si="3"/>
        <v>0</v>
      </c>
      <c r="N34" s="41">
        <f t="shared" si="4"/>
        <v>0</v>
      </c>
    </row>
    <row r="35" spans="1:14" ht="99" customHeight="1" x14ac:dyDescent="0.25">
      <c r="A35" s="28">
        <v>21</v>
      </c>
      <c r="B35" s="29" t="s">
        <v>75</v>
      </c>
      <c r="C35" s="30" t="s">
        <v>76</v>
      </c>
      <c r="D35" s="31">
        <v>67</v>
      </c>
      <c r="E35" s="32">
        <v>31</v>
      </c>
      <c r="F35" s="33">
        <v>180</v>
      </c>
      <c r="G35" s="34">
        <f t="shared" si="1"/>
        <v>0.37386000000000003</v>
      </c>
      <c r="H35" s="35">
        <f t="shared" ref="H35:J35" si="36">D35/2.54</f>
        <v>26.377952755905511</v>
      </c>
      <c r="I35" s="36">
        <f t="shared" si="36"/>
        <v>12.204724409448819</v>
      </c>
      <c r="J35" s="37">
        <f t="shared" si="36"/>
        <v>70.866141732283467</v>
      </c>
      <c r="K35" s="38"/>
      <c r="L35" s="39">
        <v>281.25</v>
      </c>
      <c r="M35" s="40">
        <f t="shared" si="3"/>
        <v>0</v>
      </c>
      <c r="N35" s="41">
        <f t="shared" si="4"/>
        <v>0</v>
      </c>
    </row>
    <row r="36" spans="1:14" ht="99" customHeight="1" x14ac:dyDescent="0.25">
      <c r="A36" s="28">
        <v>21</v>
      </c>
      <c r="B36" s="29" t="s">
        <v>77</v>
      </c>
      <c r="C36" s="30" t="s">
        <v>78</v>
      </c>
      <c r="D36" s="31">
        <v>70</v>
      </c>
      <c r="E36" s="32">
        <v>35</v>
      </c>
      <c r="F36" s="33">
        <v>162</v>
      </c>
      <c r="G36" s="34">
        <f t="shared" si="1"/>
        <v>0.39689999999999998</v>
      </c>
      <c r="H36" s="35">
        <f t="shared" ref="H36:J36" si="37">D36/2.54</f>
        <v>27.559055118110237</v>
      </c>
      <c r="I36" s="36">
        <f t="shared" si="37"/>
        <v>13.779527559055119</v>
      </c>
      <c r="J36" s="37">
        <f t="shared" si="37"/>
        <v>63.779527559055119</v>
      </c>
      <c r="K36" s="38"/>
      <c r="L36" s="39">
        <v>300</v>
      </c>
      <c r="M36" s="40">
        <f t="shared" si="3"/>
        <v>0</v>
      </c>
      <c r="N36" s="41">
        <f t="shared" si="4"/>
        <v>0</v>
      </c>
    </row>
    <row r="37" spans="1:14" ht="99" customHeight="1" x14ac:dyDescent="0.25">
      <c r="A37" s="28">
        <v>21</v>
      </c>
      <c r="B37" s="29" t="s">
        <v>79</v>
      </c>
      <c r="C37" s="30" t="s">
        <v>80</v>
      </c>
      <c r="D37" s="31">
        <v>105</v>
      </c>
      <c r="E37" s="32">
        <v>44</v>
      </c>
      <c r="F37" s="33">
        <v>205</v>
      </c>
      <c r="G37" s="34">
        <f t="shared" si="1"/>
        <v>0.94710000000000005</v>
      </c>
      <c r="H37" s="35">
        <f t="shared" ref="H37:J37" si="38">D37/2.54</f>
        <v>41.338582677165356</v>
      </c>
      <c r="I37" s="36">
        <f t="shared" si="38"/>
        <v>17.322834645669293</v>
      </c>
      <c r="J37" s="37">
        <f t="shared" si="38"/>
        <v>80.70866141732283</v>
      </c>
      <c r="K37" s="38"/>
      <c r="L37" s="39">
        <v>450</v>
      </c>
      <c r="M37" s="40">
        <f t="shared" si="3"/>
        <v>0</v>
      </c>
      <c r="N37" s="41">
        <f t="shared" si="4"/>
        <v>0</v>
      </c>
    </row>
    <row r="38" spans="1:14" ht="99" customHeight="1" x14ac:dyDescent="0.25">
      <c r="A38" s="28">
        <v>22</v>
      </c>
      <c r="B38" s="29" t="s">
        <v>81</v>
      </c>
      <c r="C38" s="30" t="s">
        <v>82</v>
      </c>
      <c r="D38" s="31">
        <v>76</v>
      </c>
      <c r="E38" s="32">
        <v>47</v>
      </c>
      <c r="F38" s="33">
        <v>120</v>
      </c>
      <c r="G38" s="34">
        <f t="shared" si="1"/>
        <v>0.42864000000000002</v>
      </c>
      <c r="H38" s="35">
        <f t="shared" ref="H38:J38" si="39">D38/2.54</f>
        <v>29.921259842519685</v>
      </c>
      <c r="I38" s="36">
        <f t="shared" si="39"/>
        <v>18.503937007874015</v>
      </c>
      <c r="J38" s="37">
        <f t="shared" si="39"/>
        <v>47.244094488188978</v>
      </c>
      <c r="K38" s="38"/>
      <c r="L38" s="39">
        <v>375</v>
      </c>
      <c r="M38" s="40">
        <f t="shared" si="3"/>
        <v>0</v>
      </c>
      <c r="N38" s="41">
        <f t="shared" si="4"/>
        <v>0</v>
      </c>
    </row>
    <row r="39" spans="1:14" ht="99" customHeight="1" x14ac:dyDescent="0.25">
      <c r="A39" s="28">
        <v>22</v>
      </c>
      <c r="B39" s="29" t="s">
        <v>83</v>
      </c>
      <c r="C39" s="30" t="s">
        <v>84</v>
      </c>
      <c r="D39" s="31">
        <v>110</v>
      </c>
      <c r="E39" s="32">
        <v>48</v>
      </c>
      <c r="F39" s="33">
        <v>210</v>
      </c>
      <c r="G39" s="34">
        <f t="shared" si="1"/>
        <v>1.1088</v>
      </c>
      <c r="H39" s="35">
        <f t="shared" ref="H39:J39" si="40">D39/2.54</f>
        <v>43.30708661417323</v>
      </c>
      <c r="I39" s="36">
        <f t="shared" si="40"/>
        <v>18.897637795275589</v>
      </c>
      <c r="J39" s="37">
        <f t="shared" si="40"/>
        <v>82.677165354330711</v>
      </c>
      <c r="K39" s="38"/>
      <c r="L39" s="39">
        <v>506.25</v>
      </c>
      <c r="M39" s="40">
        <f t="shared" si="3"/>
        <v>0</v>
      </c>
      <c r="N39" s="41">
        <f t="shared" si="4"/>
        <v>0</v>
      </c>
    </row>
    <row r="40" spans="1:14" ht="99" customHeight="1" x14ac:dyDescent="0.25">
      <c r="A40" s="28">
        <v>23</v>
      </c>
      <c r="B40" s="29" t="s">
        <v>85</v>
      </c>
      <c r="C40" s="30" t="s">
        <v>86</v>
      </c>
      <c r="D40" s="31">
        <v>115</v>
      </c>
      <c r="E40" s="32">
        <v>48</v>
      </c>
      <c r="F40" s="33">
        <v>207</v>
      </c>
      <c r="G40" s="34">
        <f t="shared" si="1"/>
        <v>1.1426400000000001</v>
      </c>
      <c r="H40" s="35">
        <f t="shared" ref="H40:J40" si="41">D40/2.54</f>
        <v>45.275590551181104</v>
      </c>
      <c r="I40" s="36">
        <f t="shared" si="41"/>
        <v>18.897637795275589</v>
      </c>
      <c r="J40" s="37">
        <f t="shared" si="41"/>
        <v>81.496062992125985</v>
      </c>
      <c r="K40" s="38"/>
      <c r="L40" s="39">
        <v>796.875</v>
      </c>
      <c r="M40" s="40">
        <f t="shared" si="3"/>
        <v>0</v>
      </c>
      <c r="N40" s="41">
        <f t="shared" si="4"/>
        <v>0</v>
      </c>
    </row>
    <row r="41" spans="1:14" ht="99" customHeight="1" x14ac:dyDescent="0.25">
      <c r="A41" s="28">
        <v>23</v>
      </c>
      <c r="B41" s="29" t="s">
        <v>87</v>
      </c>
      <c r="C41" s="30" t="s">
        <v>88</v>
      </c>
      <c r="D41" s="31">
        <v>163</v>
      </c>
      <c r="E41" s="32">
        <v>49</v>
      </c>
      <c r="F41" s="33">
        <v>209</v>
      </c>
      <c r="G41" s="34">
        <f t="shared" si="1"/>
        <v>1.6692830000000001</v>
      </c>
      <c r="H41" s="35">
        <f t="shared" ref="H41:J41" si="42">D41/2.54</f>
        <v>64.173228346456696</v>
      </c>
      <c r="I41" s="36">
        <f t="shared" si="42"/>
        <v>19.291338582677167</v>
      </c>
      <c r="J41" s="37">
        <f t="shared" si="42"/>
        <v>82.283464566929126</v>
      </c>
      <c r="K41" s="38"/>
      <c r="L41" s="39">
        <v>1125</v>
      </c>
      <c r="M41" s="40">
        <f t="shared" si="3"/>
        <v>0</v>
      </c>
      <c r="N41" s="41">
        <f t="shared" si="4"/>
        <v>0</v>
      </c>
    </row>
    <row r="42" spans="1:14" ht="99" customHeight="1" x14ac:dyDescent="0.25">
      <c r="A42" s="28">
        <v>24</v>
      </c>
      <c r="B42" s="29" t="s">
        <v>89</v>
      </c>
      <c r="C42" s="30" t="s">
        <v>90</v>
      </c>
      <c r="D42" s="31">
        <v>110</v>
      </c>
      <c r="E42" s="32">
        <v>60</v>
      </c>
      <c r="F42" s="33">
        <v>223</v>
      </c>
      <c r="G42" s="34">
        <f t="shared" si="1"/>
        <v>1.4718</v>
      </c>
      <c r="H42" s="35">
        <f t="shared" ref="H42:J42" si="43">D42/2.54</f>
        <v>43.30708661417323</v>
      </c>
      <c r="I42" s="36">
        <f t="shared" si="43"/>
        <v>23.622047244094489</v>
      </c>
      <c r="J42" s="37">
        <f t="shared" si="43"/>
        <v>87.795275590551185</v>
      </c>
      <c r="K42" s="38"/>
      <c r="L42" s="39">
        <v>468.75</v>
      </c>
      <c r="M42" s="40">
        <f t="shared" si="3"/>
        <v>0</v>
      </c>
      <c r="N42" s="41">
        <f t="shared" si="4"/>
        <v>0</v>
      </c>
    </row>
    <row r="43" spans="1:14" ht="99" customHeight="1" x14ac:dyDescent="0.25">
      <c r="A43" s="28">
        <v>24</v>
      </c>
      <c r="B43" s="29" t="s">
        <v>91</v>
      </c>
      <c r="C43" s="30" t="s">
        <v>92</v>
      </c>
      <c r="D43" s="31">
        <v>90</v>
      </c>
      <c r="E43" s="32">
        <v>55</v>
      </c>
      <c r="F43" s="33">
        <v>200</v>
      </c>
      <c r="G43" s="34">
        <f t="shared" si="1"/>
        <v>0.99</v>
      </c>
      <c r="H43" s="35">
        <f t="shared" ref="H43:J43" si="44">D43/2.54</f>
        <v>35.433070866141733</v>
      </c>
      <c r="I43" s="36">
        <f t="shared" si="44"/>
        <v>21.653543307086615</v>
      </c>
      <c r="J43" s="37">
        <f t="shared" si="44"/>
        <v>78.740157480314963</v>
      </c>
      <c r="K43" s="38"/>
      <c r="L43" s="39">
        <v>346.875</v>
      </c>
      <c r="M43" s="40">
        <f t="shared" si="3"/>
        <v>0</v>
      </c>
      <c r="N43" s="41">
        <f t="shared" si="4"/>
        <v>0</v>
      </c>
    </row>
    <row r="44" spans="1:14" ht="99" customHeight="1" x14ac:dyDescent="0.25">
      <c r="A44" s="28">
        <v>25</v>
      </c>
      <c r="B44" s="29" t="s">
        <v>93</v>
      </c>
      <c r="C44" s="30" t="s">
        <v>94</v>
      </c>
      <c r="D44" s="31">
        <v>78</v>
      </c>
      <c r="E44" s="32">
        <v>55</v>
      </c>
      <c r="F44" s="33">
        <v>196</v>
      </c>
      <c r="G44" s="34">
        <f t="shared" si="1"/>
        <v>0.84084000000000003</v>
      </c>
      <c r="H44" s="35">
        <f t="shared" ref="H44:J44" si="45">D44/2.54</f>
        <v>30.708661417322833</v>
      </c>
      <c r="I44" s="36">
        <f t="shared" si="45"/>
        <v>21.653543307086615</v>
      </c>
      <c r="J44" s="37">
        <f t="shared" si="45"/>
        <v>77.165354330708666</v>
      </c>
      <c r="K44" s="38"/>
      <c r="L44" s="39">
        <v>234.375</v>
      </c>
      <c r="M44" s="40">
        <f t="shared" si="3"/>
        <v>0</v>
      </c>
      <c r="N44" s="41">
        <f t="shared" si="4"/>
        <v>0</v>
      </c>
    </row>
    <row r="45" spans="1:14" ht="99" customHeight="1" x14ac:dyDescent="0.25">
      <c r="A45" s="28">
        <v>25</v>
      </c>
      <c r="B45" s="29" t="s">
        <v>95</v>
      </c>
      <c r="C45" s="30" t="s">
        <v>96</v>
      </c>
      <c r="D45" s="31">
        <v>119</v>
      </c>
      <c r="E45" s="32">
        <v>66</v>
      </c>
      <c r="F45" s="33">
        <v>198</v>
      </c>
      <c r="G45" s="34">
        <f t="shared" si="1"/>
        <v>1.5550919999999999</v>
      </c>
      <c r="H45" s="35">
        <f t="shared" ref="H45:J45" si="46">D45/2.54</f>
        <v>46.8503937007874</v>
      </c>
      <c r="I45" s="36">
        <f t="shared" si="46"/>
        <v>25.984251968503937</v>
      </c>
      <c r="J45" s="37">
        <f t="shared" si="46"/>
        <v>77.952755905511808</v>
      </c>
      <c r="K45" s="38"/>
      <c r="L45" s="39">
        <v>309.375</v>
      </c>
      <c r="M45" s="40">
        <f t="shared" si="3"/>
        <v>0</v>
      </c>
      <c r="N45" s="41">
        <f t="shared" si="4"/>
        <v>0</v>
      </c>
    </row>
    <row r="46" spans="1:14" ht="99" customHeight="1" x14ac:dyDescent="0.25">
      <c r="A46" s="28">
        <v>26</v>
      </c>
      <c r="B46" s="29" t="s">
        <v>97</v>
      </c>
      <c r="C46" s="30" t="s">
        <v>98</v>
      </c>
      <c r="D46" s="31">
        <v>137</v>
      </c>
      <c r="E46" s="32">
        <v>66</v>
      </c>
      <c r="F46" s="33">
        <v>226</v>
      </c>
      <c r="G46" s="34">
        <f t="shared" si="1"/>
        <v>2.0434920000000001</v>
      </c>
      <c r="H46" s="35">
        <f t="shared" ref="H46:J46" si="47">D46/2.54</f>
        <v>53.937007874015748</v>
      </c>
      <c r="I46" s="36">
        <f t="shared" si="47"/>
        <v>25.984251968503937</v>
      </c>
      <c r="J46" s="37">
        <f t="shared" si="47"/>
        <v>88.976377952755911</v>
      </c>
      <c r="K46" s="38"/>
      <c r="L46" s="39">
        <v>890.625</v>
      </c>
      <c r="M46" s="40">
        <f t="shared" si="3"/>
        <v>0</v>
      </c>
      <c r="N46" s="41">
        <f t="shared" si="4"/>
        <v>0</v>
      </c>
    </row>
    <row r="47" spans="1:14" ht="99" customHeight="1" x14ac:dyDescent="0.25">
      <c r="A47" s="28">
        <v>27</v>
      </c>
      <c r="B47" s="29" t="s">
        <v>99</v>
      </c>
      <c r="C47" s="30" t="s">
        <v>100</v>
      </c>
      <c r="D47" s="31">
        <v>130</v>
      </c>
      <c r="E47" s="32">
        <v>66</v>
      </c>
      <c r="F47" s="33">
        <v>222</v>
      </c>
      <c r="G47" s="34">
        <f t="shared" si="1"/>
        <v>1.90476</v>
      </c>
      <c r="H47" s="35">
        <f t="shared" ref="H47:J47" si="48">D47/2.54</f>
        <v>51.181102362204726</v>
      </c>
      <c r="I47" s="36">
        <f t="shared" si="48"/>
        <v>25.984251968503937</v>
      </c>
      <c r="J47" s="37">
        <f t="shared" si="48"/>
        <v>87.4015748031496</v>
      </c>
      <c r="K47" s="38"/>
      <c r="L47" s="39">
        <v>890.625</v>
      </c>
      <c r="M47" s="40">
        <f t="shared" si="3"/>
        <v>0</v>
      </c>
      <c r="N47" s="41">
        <f t="shared" si="4"/>
        <v>0</v>
      </c>
    </row>
    <row r="48" spans="1:14" ht="99" customHeight="1" x14ac:dyDescent="0.25">
      <c r="A48" s="28">
        <v>28</v>
      </c>
      <c r="B48" s="29" t="s">
        <v>101</v>
      </c>
      <c r="C48" s="30" t="s">
        <v>102</v>
      </c>
      <c r="D48" s="31">
        <v>130</v>
      </c>
      <c r="E48" s="32">
        <v>55</v>
      </c>
      <c r="F48" s="33">
        <v>222</v>
      </c>
      <c r="G48" s="34">
        <f t="shared" si="1"/>
        <v>1.5872999999999999</v>
      </c>
      <c r="H48" s="35">
        <f t="shared" ref="H48:J48" si="49">D48/2.54</f>
        <v>51.181102362204726</v>
      </c>
      <c r="I48" s="36">
        <f t="shared" si="49"/>
        <v>21.653543307086615</v>
      </c>
      <c r="J48" s="37">
        <f t="shared" si="49"/>
        <v>87.4015748031496</v>
      </c>
      <c r="K48" s="38"/>
      <c r="L48" s="39">
        <v>890.625</v>
      </c>
      <c r="M48" s="40">
        <f t="shared" si="3"/>
        <v>0</v>
      </c>
      <c r="N48" s="41">
        <f t="shared" si="4"/>
        <v>0</v>
      </c>
    </row>
    <row r="49" spans="1:14" ht="99" customHeight="1" x14ac:dyDescent="0.25">
      <c r="A49" s="28">
        <v>29</v>
      </c>
      <c r="B49" s="29" t="s">
        <v>103</v>
      </c>
      <c r="C49" s="30" t="s">
        <v>104</v>
      </c>
      <c r="D49" s="31">
        <v>99</v>
      </c>
      <c r="E49" s="32">
        <v>53</v>
      </c>
      <c r="F49" s="33">
        <v>215</v>
      </c>
      <c r="G49" s="34">
        <f t="shared" si="1"/>
        <v>1.1281049999999999</v>
      </c>
      <c r="H49" s="35">
        <f t="shared" ref="H49:J49" si="50">D49/2.54</f>
        <v>38.976377952755904</v>
      </c>
      <c r="I49" s="36">
        <f t="shared" si="50"/>
        <v>20.866141732283463</v>
      </c>
      <c r="J49" s="37">
        <f t="shared" si="50"/>
        <v>84.645669291338578</v>
      </c>
      <c r="K49" s="38"/>
      <c r="L49" s="39">
        <v>656.25</v>
      </c>
      <c r="M49" s="40">
        <f t="shared" si="3"/>
        <v>0</v>
      </c>
      <c r="N49" s="41">
        <f t="shared" si="4"/>
        <v>0</v>
      </c>
    </row>
    <row r="50" spans="1:14" ht="99" customHeight="1" x14ac:dyDescent="0.25">
      <c r="A50" s="28">
        <v>30</v>
      </c>
      <c r="B50" s="29" t="s">
        <v>105</v>
      </c>
      <c r="C50" s="30" t="s">
        <v>106</v>
      </c>
      <c r="D50" s="31">
        <v>123</v>
      </c>
      <c r="E50" s="32">
        <v>62</v>
      </c>
      <c r="F50" s="33">
        <v>221</v>
      </c>
      <c r="G50" s="34">
        <f t="shared" si="1"/>
        <v>1.685346</v>
      </c>
      <c r="H50" s="35">
        <f t="shared" ref="H50:J50" si="51">D50/2.54</f>
        <v>48.425196850393704</v>
      </c>
      <c r="I50" s="36">
        <f t="shared" si="51"/>
        <v>24.409448818897637</v>
      </c>
      <c r="J50" s="37">
        <f t="shared" si="51"/>
        <v>87.00787401574803</v>
      </c>
      <c r="K50" s="38"/>
      <c r="L50" s="39">
        <v>937.5</v>
      </c>
      <c r="M50" s="40">
        <f t="shared" si="3"/>
        <v>0</v>
      </c>
      <c r="N50" s="41">
        <f t="shared" si="4"/>
        <v>0</v>
      </c>
    </row>
    <row r="51" spans="1:14" ht="99" customHeight="1" x14ac:dyDescent="0.25">
      <c r="A51" s="28">
        <v>31</v>
      </c>
      <c r="B51" s="29" t="s">
        <v>107</v>
      </c>
      <c r="C51" s="30" t="s">
        <v>108</v>
      </c>
      <c r="D51" s="31">
        <v>215</v>
      </c>
      <c r="E51" s="32">
        <v>185</v>
      </c>
      <c r="F51" s="33">
        <v>120</v>
      </c>
      <c r="G51" s="34">
        <f t="shared" si="1"/>
        <v>4.7729999999999997</v>
      </c>
      <c r="H51" s="35">
        <f t="shared" ref="H51:J51" si="52">D51/2.54</f>
        <v>84.645669291338578</v>
      </c>
      <c r="I51" s="36">
        <f t="shared" si="52"/>
        <v>72.834645669291334</v>
      </c>
      <c r="J51" s="37">
        <f t="shared" si="52"/>
        <v>47.244094488188978</v>
      </c>
      <c r="K51" s="38"/>
      <c r="L51" s="39">
        <v>796.875</v>
      </c>
      <c r="M51" s="40">
        <f t="shared" si="3"/>
        <v>0</v>
      </c>
      <c r="N51" s="41">
        <f t="shared" si="4"/>
        <v>0</v>
      </c>
    </row>
    <row r="52" spans="1:14" ht="99" customHeight="1" x14ac:dyDescent="0.25">
      <c r="A52" s="28">
        <v>31</v>
      </c>
      <c r="B52" s="29" t="s">
        <v>109</v>
      </c>
      <c r="C52" s="30" t="s">
        <v>110</v>
      </c>
      <c r="D52" s="31">
        <v>205</v>
      </c>
      <c r="E52" s="32">
        <v>160</v>
      </c>
      <c r="F52" s="33">
        <v>120</v>
      </c>
      <c r="G52" s="34">
        <f t="shared" si="1"/>
        <v>3.9359999999999999</v>
      </c>
      <c r="H52" s="35">
        <f t="shared" ref="H52:J52" si="53">D52/2.54</f>
        <v>80.70866141732283</v>
      </c>
      <c r="I52" s="36">
        <f t="shared" si="53"/>
        <v>62.99212598425197</v>
      </c>
      <c r="J52" s="37">
        <f t="shared" si="53"/>
        <v>47.244094488188978</v>
      </c>
      <c r="K52" s="38"/>
      <c r="L52" s="39">
        <v>703.125</v>
      </c>
      <c r="M52" s="40">
        <f t="shared" si="3"/>
        <v>0</v>
      </c>
      <c r="N52" s="41">
        <f t="shared" si="4"/>
        <v>0</v>
      </c>
    </row>
    <row r="53" spans="1:14" ht="99" customHeight="1" x14ac:dyDescent="0.25">
      <c r="A53" s="28">
        <v>31</v>
      </c>
      <c r="B53" s="29" t="s">
        <v>111</v>
      </c>
      <c r="C53" s="30" t="s">
        <v>112</v>
      </c>
      <c r="D53" s="31">
        <v>126</v>
      </c>
      <c r="E53" s="32">
        <v>55</v>
      </c>
      <c r="F53" s="33">
        <v>95</v>
      </c>
      <c r="G53" s="34">
        <f t="shared" si="1"/>
        <v>0.65834999999999999</v>
      </c>
      <c r="H53" s="35">
        <f t="shared" ref="H53:J53" si="54">D53/2.54</f>
        <v>49.606299212598422</v>
      </c>
      <c r="I53" s="36">
        <f t="shared" si="54"/>
        <v>21.653543307086615</v>
      </c>
      <c r="J53" s="37">
        <f t="shared" si="54"/>
        <v>37.401574803149607</v>
      </c>
      <c r="K53" s="38"/>
      <c r="L53" s="39">
        <v>375</v>
      </c>
      <c r="M53" s="40">
        <f t="shared" si="3"/>
        <v>0</v>
      </c>
      <c r="N53" s="41">
        <f t="shared" si="4"/>
        <v>0</v>
      </c>
    </row>
    <row r="54" spans="1:14" ht="99" customHeight="1" x14ac:dyDescent="0.25">
      <c r="A54" s="28">
        <v>31</v>
      </c>
      <c r="B54" s="29" t="s">
        <v>113</v>
      </c>
      <c r="C54" s="30" t="s">
        <v>114</v>
      </c>
      <c r="D54" s="31">
        <v>87</v>
      </c>
      <c r="E54" s="32">
        <v>55</v>
      </c>
      <c r="F54" s="33">
        <v>79</v>
      </c>
      <c r="G54" s="34">
        <f t="shared" si="1"/>
        <v>0.37801499999999999</v>
      </c>
      <c r="H54" s="35">
        <f t="shared" ref="H54:J54" si="55">D54/2.54</f>
        <v>34.251968503937007</v>
      </c>
      <c r="I54" s="36">
        <f t="shared" si="55"/>
        <v>21.653543307086615</v>
      </c>
      <c r="J54" s="37">
        <f t="shared" si="55"/>
        <v>31.102362204724407</v>
      </c>
      <c r="K54" s="38"/>
      <c r="L54" s="39">
        <v>234.375</v>
      </c>
      <c r="M54" s="40">
        <f t="shared" si="3"/>
        <v>0</v>
      </c>
      <c r="N54" s="41">
        <f t="shared" si="4"/>
        <v>0</v>
      </c>
    </row>
    <row r="55" spans="1:14" ht="99" customHeight="1" x14ac:dyDescent="0.25">
      <c r="A55" s="28">
        <v>32</v>
      </c>
      <c r="B55" s="29" t="s">
        <v>115</v>
      </c>
      <c r="C55" s="30" t="s">
        <v>116</v>
      </c>
      <c r="D55" s="31">
        <v>215</v>
      </c>
      <c r="E55" s="32">
        <v>185</v>
      </c>
      <c r="F55" s="33">
        <v>220</v>
      </c>
      <c r="G55" s="34">
        <f t="shared" si="1"/>
        <v>8.7505000000000006</v>
      </c>
      <c r="H55" s="35">
        <f t="shared" ref="H55:J55" si="56">D55/2.54</f>
        <v>84.645669291338578</v>
      </c>
      <c r="I55" s="36">
        <f t="shared" si="56"/>
        <v>72.834645669291334</v>
      </c>
      <c r="J55" s="37">
        <f t="shared" si="56"/>
        <v>86.614173228346459</v>
      </c>
      <c r="K55" s="38"/>
      <c r="L55" s="39">
        <v>843.75</v>
      </c>
      <c r="M55" s="40">
        <f t="shared" si="3"/>
        <v>0</v>
      </c>
      <c r="N55" s="41">
        <f t="shared" si="4"/>
        <v>0</v>
      </c>
    </row>
    <row r="56" spans="1:14" ht="99" customHeight="1" x14ac:dyDescent="0.25">
      <c r="A56" s="28">
        <v>32</v>
      </c>
      <c r="B56" s="29" t="s">
        <v>117</v>
      </c>
      <c r="C56" s="30" t="s">
        <v>118</v>
      </c>
      <c r="D56" s="31">
        <v>205</v>
      </c>
      <c r="E56" s="32">
        <v>160</v>
      </c>
      <c r="F56" s="33">
        <v>220</v>
      </c>
      <c r="G56" s="34">
        <f t="shared" si="1"/>
        <v>7.2160000000000002</v>
      </c>
      <c r="H56" s="35">
        <f t="shared" ref="H56:J56" si="57">D56/2.54</f>
        <v>80.70866141732283</v>
      </c>
      <c r="I56" s="36">
        <f t="shared" si="57"/>
        <v>62.99212598425197</v>
      </c>
      <c r="J56" s="37">
        <f t="shared" si="57"/>
        <v>86.614173228346459</v>
      </c>
      <c r="K56" s="38"/>
      <c r="L56" s="39">
        <v>750</v>
      </c>
      <c r="M56" s="40">
        <f t="shared" si="3"/>
        <v>0</v>
      </c>
      <c r="N56" s="41">
        <f t="shared" si="4"/>
        <v>0</v>
      </c>
    </row>
    <row r="57" spans="1:14" ht="99" customHeight="1" x14ac:dyDescent="0.25">
      <c r="A57" s="28">
        <v>33</v>
      </c>
      <c r="B57" s="29" t="s">
        <v>119</v>
      </c>
      <c r="C57" s="30" t="s">
        <v>120</v>
      </c>
      <c r="D57" s="31">
        <v>127</v>
      </c>
      <c r="E57" s="32">
        <v>46</v>
      </c>
      <c r="F57" s="33">
        <v>195</v>
      </c>
      <c r="G57" s="34">
        <f t="shared" si="1"/>
        <v>1.1391899999999999</v>
      </c>
      <c r="H57" s="35">
        <f t="shared" ref="H57:J57" si="58">D57/2.54</f>
        <v>50</v>
      </c>
      <c r="I57" s="36">
        <f t="shared" si="58"/>
        <v>18.110236220472441</v>
      </c>
      <c r="J57" s="37">
        <f t="shared" si="58"/>
        <v>76.771653543307082</v>
      </c>
      <c r="K57" s="38"/>
      <c r="L57" s="39">
        <v>421.875</v>
      </c>
      <c r="M57" s="40">
        <f t="shared" si="3"/>
        <v>0</v>
      </c>
      <c r="N57" s="41">
        <f t="shared" si="4"/>
        <v>0</v>
      </c>
    </row>
    <row r="58" spans="1:14" ht="99" customHeight="1" x14ac:dyDescent="0.25">
      <c r="A58" s="28">
        <v>33</v>
      </c>
      <c r="B58" s="29" t="s">
        <v>121</v>
      </c>
      <c r="C58" s="30" t="s">
        <v>122</v>
      </c>
      <c r="D58" s="31">
        <v>70</v>
      </c>
      <c r="E58" s="32">
        <v>50</v>
      </c>
      <c r="F58" s="33">
        <v>148</v>
      </c>
      <c r="G58" s="34">
        <f t="shared" si="1"/>
        <v>0.51800000000000002</v>
      </c>
      <c r="H58" s="35">
        <f t="shared" ref="H58:J58" si="59">D58/2.54</f>
        <v>27.559055118110237</v>
      </c>
      <c r="I58" s="36">
        <f t="shared" si="59"/>
        <v>19.685039370078741</v>
      </c>
      <c r="J58" s="37">
        <f t="shared" si="59"/>
        <v>58.267716535433067</v>
      </c>
      <c r="K58" s="38"/>
      <c r="L58" s="39">
        <v>431.25</v>
      </c>
      <c r="M58" s="40">
        <f t="shared" si="3"/>
        <v>0</v>
      </c>
      <c r="N58" s="41">
        <f t="shared" si="4"/>
        <v>0</v>
      </c>
    </row>
    <row r="59" spans="1:14" ht="99" customHeight="1" x14ac:dyDescent="0.25">
      <c r="A59" s="28">
        <v>33</v>
      </c>
      <c r="B59" s="29" t="s">
        <v>123</v>
      </c>
      <c r="C59" s="30" t="s">
        <v>124</v>
      </c>
      <c r="D59" s="31">
        <v>52</v>
      </c>
      <c r="E59" s="32">
        <v>47</v>
      </c>
      <c r="F59" s="33">
        <v>80</v>
      </c>
      <c r="G59" s="34">
        <f t="shared" si="1"/>
        <v>0.19552</v>
      </c>
      <c r="H59" s="35">
        <f t="shared" ref="H59:J59" si="60">D59/2.54</f>
        <v>20.472440944881889</v>
      </c>
      <c r="I59" s="36">
        <f t="shared" si="60"/>
        <v>18.503937007874015</v>
      </c>
      <c r="J59" s="37">
        <f t="shared" si="60"/>
        <v>31.496062992125985</v>
      </c>
      <c r="K59" s="38"/>
      <c r="L59" s="39">
        <v>187.5</v>
      </c>
      <c r="M59" s="40">
        <f t="shared" si="3"/>
        <v>0</v>
      </c>
      <c r="N59" s="41">
        <f t="shared" si="4"/>
        <v>0</v>
      </c>
    </row>
    <row r="60" spans="1:14" ht="99" customHeight="1" x14ac:dyDescent="0.25">
      <c r="A60" s="28">
        <v>34</v>
      </c>
      <c r="B60" s="29" t="s">
        <v>125</v>
      </c>
      <c r="C60" s="30" t="s">
        <v>126</v>
      </c>
      <c r="D60" s="31">
        <v>215</v>
      </c>
      <c r="E60" s="32">
        <v>185</v>
      </c>
      <c r="F60" s="33">
        <v>200</v>
      </c>
      <c r="G60" s="34">
        <f t="shared" si="1"/>
        <v>7.9550000000000001</v>
      </c>
      <c r="H60" s="35">
        <f t="shared" ref="H60:J60" si="61">D60/2.54</f>
        <v>84.645669291338578</v>
      </c>
      <c r="I60" s="36">
        <f t="shared" si="61"/>
        <v>72.834645669291334</v>
      </c>
      <c r="J60" s="37">
        <f t="shared" si="61"/>
        <v>78.740157480314963</v>
      </c>
      <c r="K60" s="38"/>
      <c r="L60" s="39">
        <v>703.125</v>
      </c>
      <c r="M60" s="40">
        <f t="shared" si="3"/>
        <v>0</v>
      </c>
      <c r="N60" s="41">
        <f t="shared" si="4"/>
        <v>0</v>
      </c>
    </row>
    <row r="61" spans="1:14" ht="99" customHeight="1" x14ac:dyDescent="0.25">
      <c r="A61" s="28">
        <v>34</v>
      </c>
      <c r="B61" s="29" t="s">
        <v>127</v>
      </c>
      <c r="C61" s="30" t="s">
        <v>128</v>
      </c>
      <c r="D61" s="31">
        <v>205</v>
      </c>
      <c r="E61" s="32">
        <v>160</v>
      </c>
      <c r="F61" s="33">
        <v>200</v>
      </c>
      <c r="G61" s="34">
        <f t="shared" si="1"/>
        <v>6.56</v>
      </c>
      <c r="H61" s="35">
        <f t="shared" ref="H61:J61" si="62">D61/2.54</f>
        <v>80.70866141732283</v>
      </c>
      <c r="I61" s="36">
        <f t="shared" si="62"/>
        <v>62.99212598425197</v>
      </c>
      <c r="J61" s="37">
        <f t="shared" si="62"/>
        <v>78.740157480314963</v>
      </c>
      <c r="K61" s="38"/>
      <c r="L61" s="39">
        <v>656.25</v>
      </c>
      <c r="M61" s="40">
        <f t="shared" si="3"/>
        <v>0</v>
      </c>
      <c r="N61" s="41">
        <f t="shared" si="4"/>
        <v>0</v>
      </c>
    </row>
    <row r="62" spans="1:14" ht="99" customHeight="1" x14ac:dyDescent="0.25">
      <c r="A62" s="28">
        <v>35</v>
      </c>
      <c r="B62" s="29" t="s">
        <v>129</v>
      </c>
      <c r="C62" s="30" t="s">
        <v>130</v>
      </c>
      <c r="D62" s="31">
        <v>53</v>
      </c>
      <c r="E62" s="32">
        <v>38</v>
      </c>
      <c r="F62" s="33">
        <v>76</v>
      </c>
      <c r="G62" s="34">
        <f t="shared" si="1"/>
        <v>0.15306400000000001</v>
      </c>
      <c r="H62" s="35">
        <f t="shared" ref="H62:J62" si="63">D62/2.54</f>
        <v>20.866141732283463</v>
      </c>
      <c r="I62" s="36">
        <f t="shared" si="63"/>
        <v>14.960629921259843</v>
      </c>
      <c r="J62" s="37">
        <f t="shared" si="63"/>
        <v>29.921259842519685</v>
      </c>
      <c r="K62" s="38"/>
      <c r="L62" s="39">
        <v>112.5</v>
      </c>
      <c r="M62" s="40">
        <f t="shared" si="3"/>
        <v>0</v>
      </c>
      <c r="N62" s="41">
        <f t="shared" si="4"/>
        <v>0</v>
      </c>
    </row>
    <row r="63" spans="1:14" ht="99" customHeight="1" x14ac:dyDescent="0.25">
      <c r="A63" s="28">
        <v>35</v>
      </c>
      <c r="B63" s="29" t="s">
        <v>131</v>
      </c>
      <c r="C63" s="30" t="s">
        <v>132</v>
      </c>
      <c r="D63" s="31">
        <v>62</v>
      </c>
      <c r="E63" s="32">
        <v>43</v>
      </c>
      <c r="F63" s="33">
        <v>79</v>
      </c>
      <c r="G63" s="34">
        <f t="shared" si="1"/>
        <v>0.210614</v>
      </c>
      <c r="H63" s="35">
        <f t="shared" ref="H63:J63" si="64">D63/2.54</f>
        <v>24.409448818897637</v>
      </c>
      <c r="I63" s="36">
        <f t="shared" si="64"/>
        <v>16.929133858267715</v>
      </c>
      <c r="J63" s="37">
        <f t="shared" si="64"/>
        <v>31.102362204724407</v>
      </c>
      <c r="K63" s="38"/>
      <c r="L63" s="39">
        <v>140.625</v>
      </c>
      <c r="M63" s="40">
        <f t="shared" si="3"/>
        <v>0</v>
      </c>
      <c r="N63" s="41">
        <f t="shared" si="4"/>
        <v>0</v>
      </c>
    </row>
    <row r="64" spans="1:14" ht="99" customHeight="1" x14ac:dyDescent="0.25">
      <c r="A64" s="28">
        <v>35</v>
      </c>
      <c r="B64" s="29" t="s">
        <v>133</v>
      </c>
      <c r="C64" s="30" t="s">
        <v>134</v>
      </c>
      <c r="D64" s="31">
        <v>100</v>
      </c>
      <c r="E64" s="32">
        <v>50</v>
      </c>
      <c r="F64" s="33">
        <v>156</v>
      </c>
      <c r="G64" s="34">
        <f t="shared" si="1"/>
        <v>0.78</v>
      </c>
      <c r="H64" s="35">
        <f t="shared" ref="H64:J64" si="65">D64/2.54</f>
        <v>39.370078740157481</v>
      </c>
      <c r="I64" s="36">
        <f t="shared" si="65"/>
        <v>19.685039370078741</v>
      </c>
      <c r="J64" s="37">
        <f t="shared" si="65"/>
        <v>61.417322834645667</v>
      </c>
      <c r="K64" s="38"/>
      <c r="L64" s="39">
        <v>515.625</v>
      </c>
      <c r="M64" s="40">
        <f t="shared" si="3"/>
        <v>0</v>
      </c>
      <c r="N64" s="41">
        <f t="shared" si="4"/>
        <v>0</v>
      </c>
    </row>
    <row r="65" spans="1:14" ht="99" customHeight="1" x14ac:dyDescent="0.25">
      <c r="A65" s="28">
        <v>35</v>
      </c>
      <c r="B65" s="29" t="s">
        <v>135</v>
      </c>
      <c r="C65" s="30" t="s">
        <v>136</v>
      </c>
      <c r="D65" s="31">
        <v>55</v>
      </c>
      <c r="E65" s="32">
        <v>50</v>
      </c>
      <c r="F65" s="33">
        <v>60</v>
      </c>
      <c r="G65" s="34">
        <f t="shared" si="1"/>
        <v>0.16500000000000001</v>
      </c>
      <c r="H65" s="35">
        <f t="shared" ref="H65:J65" si="66">D65/2.54</f>
        <v>21.653543307086615</v>
      </c>
      <c r="I65" s="36">
        <f t="shared" si="66"/>
        <v>19.685039370078741</v>
      </c>
      <c r="J65" s="37">
        <f t="shared" si="66"/>
        <v>23.622047244094489</v>
      </c>
      <c r="K65" s="38"/>
      <c r="L65" s="39">
        <v>225</v>
      </c>
      <c r="M65" s="40">
        <f t="shared" si="3"/>
        <v>0</v>
      </c>
      <c r="N65" s="41">
        <f t="shared" si="4"/>
        <v>0</v>
      </c>
    </row>
    <row r="66" spans="1:14" ht="99" customHeight="1" x14ac:dyDescent="0.25">
      <c r="A66" s="28">
        <v>36</v>
      </c>
      <c r="B66" s="29" t="s">
        <v>137</v>
      </c>
      <c r="C66" s="30" t="s">
        <v>138</v>
      </c>
      <c r="D66" s="31">
        <v>145</v>
      </c>
      <c r="E66" s="32">
        <v>50</v>
      </c>
      <c r="F66" s="33">
        <v>200</v>
      </c>
      <c r="G66" s="34">
        <f t="shared" si="1"/>
        <v>1.45</v>
      </c>
      <c r="H66" s="35">
        <f t="shared" ref="H66:J66" si="67">D66/2.54</f>
        <v>57.086614173228348</v>
      </c>
      <c r="I66" s="36">
        <f t="shared" si="67"/>
        <v>19.685039370078741</v>
      </c>
      <c r="J66" s="37">
        <f t="shared" si="67"/>
        <v>78.740157480314963</v>
      </c>
      <c r="K66" s="38"/>
      <c r="L66" s="39">
        <v>609.375</v>
      </c>
      <c r="M66" s="40">
        <f t="shared" si="3"/>
        <v>0</v>
      </c>
      <c r="N66" s="41">
        <f t="shared" si="4"/>
        <v>0</v>
      </c>
    </row>
    <row r="67" spans="1:14" ht="99" customHeight="1" x14ac:dyDescent="0.25">
      <c r="A67" s="28">
        <v>37</v>
      </c>
      <c r="B67" s="29" t="s">
        <v>139</v>
      </c>
      <c r="C67" s="30" t="s">
        <v>140</v>
      </c>
      <c r="D67" s="31">
        <v>145</v>
      </c>
      <c r="E67" s="32">
        <v>50</v>
      </c>
      <c r="F67" s="33">
        <v>200</v>
      </c>
      <c r="G67" s="34">
        <f t="shared" si="1"/>
        <v>1.45</v>
      </c>
      <c r="H67" s="35">
        <f t="shared" ref="H67:J67" si="68">D67/2.54</f>
        <v>57.086614173228348</v>
      </c>
      <c r="I67" s="36">
        <f t="shared" si="68"/>
        <v>19.685039370078741</v>
      </c>
      <c r="J67" s="37">
        <f t="shared" si="68"/>
        <v>78.740157480314963</v>
      </c>
      <c r="K67" s="38"/>
      <c r="L67" s="39">
        <v>487.5</v>
      </c>
      <c r="M67" s="40">
        <f t="shared" si="3"/>
        <v>0</v>
      </c>
      <c r="N67" s="41">
        <f t="shared" si="4"/>
        <v>0</v>
      </c>
    </row>
    <row r="68" spans="1:14" ht="99" customHeight="1" x14ac:dyDescent="0.25">
      <c r="A68" s="28">
        <v>37</v>
      </c>
      <c r="B68" s="29" t="s">
        <v>141</v>
      </c>
      <c r="C68" s="30" t="s">
        <v>142</v>
      </c>
      <c r="D68" s="31">
        <v>157</v>
      </c>
      <c r="E68" s="32">
        <v>50</v>
      </c>
      <c r="F68" s="33">
        <v>205</v>
      </c>
      <c r="G68" s="34">
        <f t="shared" si="1"/>
        <v>1.6092500000000001</v>
      </c>
      <c r="H68" s="35">
        <f t="shared" ref="H68:J68" si="69">D68/2.54</f>
        <v>61.811023622047244</v>
      </c>
      <c r="I68" s="36">
        <f t="shared" si="69"/>
        <v>19.685039370078741</v>
      </c>
      <c r="J68" s="37">
        <f t="shared" si="69"/>
        <v>80.70866141732283</v>
      </c>
      <c r="K68" s="38"/>
      <c r="L68" s="39">
        <v>656.25</v>
      </c>
      <c r="M68" s="40">
        <f t="shared" si="3"/>
        <v>0</v>
      </c>
      <c r="N68" s="41">
        <f t="shared" si="4"/>
        <v>0</v>
      </c>
    </row>
    <row r="69" spans="1:14" ht="99" customHeight="1" x14ac:dyDescent="0.25">
      <c r="A69" s="28">
        <v>38</v>
      </c>
      <c r="B69" s="29" t="s">
        <v>143</v>
      </c>
      <c r="C69" s="30" t="s">
        <v>144</v>
      </c>
      <c r="D69" s="31">
        <v>215</v>
      </c>
      <c r="E69" s="32">
        <v>185</v>
      </c>
      <c r="F69" s="33">
        <v>90</v>
      </c>
      <c r="G69" s="34">
        <f t="shared" si="1"/>
        <v>3.5797500000000002</v>
      </c>
      <c r="H69" s="35">
        <f t="shared" ref="H69:J69" si="70">D69/2.54</f>
        <v>84.645669291338578</v>
      </c>
      <c r="I69" s="36">
        <f t="shared" si="70"/>
        <v>72.834645669291334</v>
      </c>
      <c r="J69" s="37">
        <f t="shared" si="70"/>
        <v>35.433070866141733</v>
      </c>
      <c r="K69" s="38"/>
      <c r="L69" s="39">
        <v>600</v>
      </c>
      <c r="M69" s="40">
        <f t="shared" si="3"/>
        <v>0</v>
      </c>
      <c r="N69" s="41">
        <f t="shared" si="4"/>
        <v>0</v>
      </c>
    </row>
    <row r="70" spans="1:14" ht="99" customHeight="1" x14ac:dyDescent="0.25">
      <c r="A70" s="28">
        <v>38</v>
      </c>
      <c r="B70" s="29" t="s">
        <v>145</v>
      </c>
      <c r="C70" s="30" t="s">
        <v>146</v>
      </c>
      <c r="D70" s="31">
        <v>205</v>
      </c>
      <c r="E70" s="32">
        <v>160</v>
      </c>
      <c r="F70" s="33">
        <v>90</v>
      </c>
      <c r="G70" s="34">
        <f t="shared" si="1"/>
        <v>2.952</v>
      </c>
      <c r="H70" s="35">
        <f t="shared" ref="H70:J70" si="71">D70/2.54</f>
        <v>80.70866141732283</v>
      </c>
      <c r="I70" s="36">
        <f t="shared" si="71"/>
        <v>62.99212598425197</v>
      </c>
      <c r="J70" s="37">
        <f t="shared" si="71"/>
        <v>35.433070866141733</v>
      </c>
      <c r="K70" s="38"/>
      <c r="L70" s="39">
        <v>562.5</v>
      </c>
      <c r="M70" s="40">
        <f t="shared" si="3"/>
        <v>0</v>
      </c>
      <c r="N70" s="41">
        <f t="shared" si="4"/>
        <v>0</v>
      </c>
    </row>
    <row r="71" spans="1:14" ht="99" customHeight="1" x14ac:dyDescent="0.25">
      <c r="A71" s="28">
        <v>39</v>
      </c>
      <c r="B71" s="29" t="s">
        <v>147</v>
      </c>
      <c r="C71" s="30" t="s">
        <v>148</v>
      </c>
      <c r="D71" s="31">
        <v>69</v>
      </c>
      <c r="E71" s="32">
        <v>44</v>
      </c>
      <c r="F71" s="33">
        <v>67</v>
      </c>
      <c r="G71" s="34">
        <f t="shared" si="1"/>
        <v>0.20341200000000001</v>
      </c>
      <c r="H71" s="35">
        <f t="shared" ref="H71:J71" si="72">D71/2.54</f>
        <v>27.165354330708659</v>
      </c>
      <c r="I71" s="36">
        <f t="shared" si="72"/>
        <v>17.322834645669293</v>
      </c>
      <c r="J71" s="37">
        <f t="shared" si="72"/>
        <v>26.377952755905511</v>
      </c>
      <c r="K71" s="38"/>
      <c r="L71" s="39">
        <v>168.75</v>
      </c>
      <c r="M71" s="40">
        <f t="shared" si="3"/>
        <v>0</v>
      </c>
      <c r="N71" s="41">
        <f t="shared" si="4"/>
        <v>0</v>
      </c>
    </row>
    <row r="72" spans="1:14" ht="99" customHeight="1" x14ac:dyDescent="0.25">
      <c r="A72" s="28">
        <v>39</v>
      </c>
      <c r="B72" s="29" t="s">
        <v>149</v>
      </c>
      <c r="C72" s="30" t="s">
        <v>150</v>
      </c>
      <c r="D72" s="31">
        <v>105</v>
      </c>
      <c r="E72" s="32">
        <v>46</v>
      </c>
      <c r="F72" s="33">
        <v>96</v>
      </c>
      <c r="G72" s="34">
        <f t="shared" si="1"/>
        <v>0.46367999999999998</v>
      </c>
      <c r="H72" s="35">
        <f t="shared" ref="H72:J72" si="73">D72/2.54</f>
        <v>41.338582677165356</v>
      </c>
      <c r="I72" s="36">
        <f t="shared" si="73"/>
        <v>18.110236220472441</v>
      </c>
      <c r="J72" s="37">
        <f t="shared" si="73"/>
        <v>37.795275590551178</v>
      </c>
      <c r="K72" s="38"/>
      <c r="L72" s="39">
        <v>281.25</v>
      </c>
      <c r="M72" s="40">
        <f t="shared" si="3"/>
        <v>0</v>
      </c>
      <c r="N72" s="41">
        <f t="shared" si="4"/>
        <v>0</v>
      </c>
    </row>
    <row r="73" spans="1:14" ht="99" customHeight="1" x14ac:dyDescent="0.25">
      <c r="A73" s="28">
        <v>39</v>
      </c>
      <c r="B73" s="29" t="s">
        <v>151</v>
      </c>
      <c r="C73" s="30" t="s">
        <v>152</v>
      </c>
      <c r="D73" s="31">
        <v>106</v>
      </c>
      <c r="E73" s="32">
        <v>46</v>
      </c>
      <c r="F73" s="33">
        <v>142</v>
      </c>
      <c r="G73" s="34">
        <f t="shared" si="1"/>
        <v>0.69239200000000001</v>
      </c>
      <c r="H73" s="35">
        <f t="shared" ref="H73:J73" si="74">D73/2.54</f>
        <v>41.732283464566926</v>
      </c>
      <c r="I73" s="36">
        <f t="shared" si="74"/>
        <v>18.110236220472441</v>
      </c>
      <c r="J73" s="37">
        <f t="shared" si="74"/>
        <v>55.905511811023622</v>
      </c>
      <c r="K73" s="38"/>
      <c r="L73" s="39">
        <v>468.75</v>
      </c>
      <c r="M73" s="40">
        <f t="shared" si="3"/>
        <v>0</v>
      </c>
      <c r="N73" s="41">
        <f t="shared" si="4"/>
        <v>0</v>
      </c>
    </row>
    <row r="74" spans="1:14" ht="99" customHeight="1" x14ac:dyDescent="0.25">
      <c r="A74" s="28">
        <v>40</v>
      </c>
      <c r="B74" s="29" t="s">
        <v>153</v>
      </c>
      <c r="C74" s="30" t="s">
        <v>154</v>
      </c>
      <c r="D74" s="31">
        <v>215</v>
      </c>
      <c r="E74" s="32">
        <v>185</v>
      </c>
      <c r="F74" s="33">
        <v>80</v>
      </c>
      <c r="G74" s="34">
        <f t="shared" si="1"/>
        <v>3.1819999999999999</v>
      </c>
      <c r="H74" s="35">
        <f t="shared" ref="H74:J74" si="75">D74/2.54</f>
        <v>84.645669291338578</v>
      </c>
      <c r="I74" s="36">
        <f t="shared" si="75"/>
        <v>72.834645669291334</v>
      </c>
      <c r="J74" s="37">
        <f t="shared" si="75"/>
        <v>31.496062992125985</v>
      </c>
      <c r="K74" s="38"/>
      <c r="L74" s="39">
        <v>656.25</v>
      </c>
      <c r="M74" s="40">
        <f t="shared" si="3"/>
        <v>0</v>
      </c>
      <c r="N74" s="41">
        <f t="shared" si="4"/>
        <v>0</v>
      </c>
    </row>
    <row r="75" spans="1:14" ht="99" customHeight="1" x14ac:dyDescent="0.25">
      <c r="A75" s="28">
        <v>40</v>
      </c>
      <c r="B75" s="29" t="s">
        <v>155</v>
      </c>
      <c r="C75" s="30" t="s">
        <v>156</v>
      </c>
      <c r="D75" s="31">
        <v>205</v>
      </c>
      <c r="E75" s="32">
        <v>155</v>
      </c>
      <c r="F75" s="33">
        <v>75</v>
      </c>
      <c r="G75" s="34">
        <f t="shared" si="1"/>
        <v>2.3831250000000002</v>
      </c>
      <c r="H75" s="35">
        <f t="shared" ref="H75:J75" si="76">D75/2.54</f>
        <v>80.70866141732283</v>
      </c>
      <c r="I75" s="36">
        <f t="shared" si="76"/>
        <v>61.023622047244096</v>
      </c>
      <c r="J75" s="37">
        <f t="shared" si="76"/>
        <v>29.527559055118111</v>
      </c>
      <c r="K75" s="38"/>
      <c r="L75" s="39">
        <v>581.25</v>
      </c>
      <c r="M75" s="40">
        <f t="shared" si="3"/>
        <v>0</v>
      </c>
      <c r="N75" s="41">
        <f t="shared" si="4"/>
        <v>0</v>
      </c>
    </row>
    <row r="76" spans="1:14" ht="99" customHeight="1" x14ac:dyDescent="0.25">
      <c r="A76" s="28">
        <v>40</v>
      </c>
      <c r="B76" s="29" t="s">
        <v>157</v>
      </c>
      <c r="C76" s="30" t="s">
        <v>158</v>
      </c>
      <c r="D76" s="31">
        <v>215</v>
      </c>
      <c r="E76" s="32">
        <v>185</v>
      </c>
      <c r="F76" s="33">
        <v>90</v>
      </c>
      <c r="G76" s="34">
        <f t="shared" si="1"/>
        <v>3.5797500000000002</v>
      </c>
      <c r="H76" s="35">
        <f t="shared" ref="H76:J76" si="77">D76/2.54</f>
        <v>84.645669291338578</v>
      </c>
      <c r="I76" s="36">
        <f t="shared" si="77"/>
        <v>72.834645669291334</v>
      </c>
      <c r="J76" s="37">
        <f t="shared" si="77"/>
        <v>35.433070866141733</v>
      </c>
      <c r="K76" s="38"/>
      <c r="L76" s="39">
        <v>900</v>
      </c>
      <c r="M76" s="40">
        <f t="shared" si="3"/>
        <v>0</v>
      </c>
      <c r="N76" s="41">
        <f t="shared" si="4"/>
        <v>0</v>
      </c>
    </row>
    <row r="77" spans="1:14" ht="99" customHeight="1" x14ac:dyDescent="0.25">
      <c r="A77" s="28">
        <v>40</v>
      </c>
      <c r="B77" s="29" t="s">
        <v>159</v>
      </c>
      <c r="C77" s="30" t="s">
        <v>160</v>
      </c>
      <c r="D77" s="31">
        <v>205</v>
      </c>
      <c r="E77" s="32">
        <v>155</v>
      </c>
      <c r="F77" s="33">
        <v>90</v>
      </c>
      <c r="G77" s="34">
        <f t="shared" si="1"/>
        <v>2.85975</v>
      </c>
      <c r="H77" s="35">
        <f t="shared" ref="H77:J77" si="78">D77/2.54</f>
        <v>80.70866141732283</v>
      </c>
      <c r="I77" s="36">
        <f t="shared" si="78"/>
        <v>61.023622047244096</v>
      </c>
      <c r="J77" s="37">
        <f t="shared" si="78"/>
        <v>35.433070866141733</v>
      </c>
      <c r="K77" s="38"/>
      <c r="L77" s="39">
        <v>796.875</v>
      </c>
      <c r="M77" s="40">
        <f t="shared" si="3"/>
        <v>0</v>
      </c>
      <c r="N77" s="41">
        <f t="shared" si="4"/>
        <v>0</v>
      </c>
    </row>
    <row r="78" spans="1:14" ht="99" customHeight="1" x14ac:dyDescent="0.25">
      <c r="A78" s="28">
        <v>41</v>
      </c>
      <c r="B78" s="29" t="s">
        <v>161</v>
      </c>
      <c r="C78" s="30" t="s">
        <v>162</v>
      </c>
      <c r="D78" s="31">
        <v>40</v>
      </c>
      <c r="E78" s="32">
        <v>40</v>
      </c>
      <c r="F78" s="33">
        <v>60</v>
      </c>
      <c r="G78" s="34">
        <f t="shared" si="1"/>
        <v>9.6000000000000002E-2</v>
      </c>
      <c r="H78" s="35">
        <f t="shared" ref="H78:J78" si="79">D78/2.54</f>
        <v>15.748031496062993</v>
      </c>
      <c r="I78" s="36">
        <f t="shared" si="79"/>
        <v>15.748031496062993</v>
      </c>
      <c r="J78" s="37">
        <f t="shared" si="79"/>
        <v>23.622047244094489</v>
      </c>
      <c r="K78" s="38"/>
      <c r="L78" s="39">
        <v>112.5</v>
      </c>
      <c r="M78" s="40">
        <f t="shared" si="3"/>
        <v>0</v>
      </c>
      <c r="N78" s="41">
        <f t="shared" si="4"/>
        <v>0</v>
      </c>
    </row>
    <row r="79" spans="1:14" ht="99" customHeight="1" x14ac:dyDescent="0.25">
      <c r="A79" s="28">
        <v>41</v>
      </c>
      <c r="B79" s="29" t="s">
        <v>163</v>
      </c>
      <c r="C79" s="30" t="s">
        <v>164</v>
      </c>
      <c r="D79" s="31">
        <v>87</v>
      </c>
      <c r="E79" s="32">
        <v>55</v>
      </c>
      <c r="F79" s="33">
        <v>79</v>
      </c>
      <c r="G79" s="34">
        <f t="shared" si="1"/>
        <v>0.37801499999999999</v>
      </c>
      <c r="H79" s="35">
        <f t="shared" ref="H79:J79" si="80">D79/2.54</f>
        <v>34.251968503937007</v>
      </c>
      <c r="I79" s="36">
        <f t="shared" si="80"/>
        <v>21.653543307086615</v>
      </c>
      <c r="J79" s="37">
        <f t="shared" si="80"/>
        <v>31.102362204724407</v>
      </c>
      <c r="K79" s="38"/>
      <c r="L79" s="39">
        <v>609.375</v>
      </c>
      <c r="M79" s="40">
        <f t="shared" si="3"/>
        <v>0</v>
      </c>
      <c r="N79" s="41">
        <f t="shared" si="4"/>
        <v>0</v>
      </c>
    </row>
    <row r="80" spans="1:14" ht="99" customHeight="1" x14ac:dyDescent="0.25">
      <c r="A80" s="28">
        <v>42</v>
      </c>
      <c r="B80" s="29" t="s">
        <v>165</v>
      </c>
      <c r="C80" s="30" t="s">
        <v>166</v>
      </c>
      <c r="D80" s="31">
        <v>205</v>
      </c>
      <c r="E80" s="32">
        <v>155</v>
      </c>
      <c r="F80" s="33">
        <v>40</v>
      </c>
      <c r="G80" s="34">
        <f t="shared" si="1"/>
        <v>1.2709999999999999</v>
      </c>
      <c r="H80" s="35">
        <f t="shared" ref="H80:J80" si="81">D80/2.54</f>
        <v>80.70866141732283</v>
      </c>
      <c r="I80" s="36">
        <f t="shared" si="81"/>
        <v>61.023622047244096</v>
      </c>
      <c r="J80" s="37">
        <f t="shared" si="81"/>
        <v>15.748031496062993</v>
      </c>
      <c r="K80" s="38"/>
      <c r="L80" s="39">
        <v>684.375</v>
      </c>
      <c r="M80" s="40">
        <f t="shared" si="3"/>
        <v>0</v>
      </c>
      <c r="N80" s="41">
        <f t="shared" si="4"/>
        <v>0</v>
      </c>
    </row>
    <row r="81" spans="1:14" ht="99" customHeight="1" x14ac:dyDescent="0.25">
      <c r="A81" s="28">
        <v>42</v>
      </c>
      <c r="B81" s="29" t="s">
        <v>167</v>
      </c>
      <c r="C81" s="30" t="s">
        <v>168</v>
      </c>
      <c r="D81" s="31">
        <v>80</v>
      </c>
      <c r="E81" s="32">
        <v>40</v>
      </c>
      <c r="F81" s="33">
        <v>67</v>
      </c>
      <c r="G81" s="34">
        <f t="shared" si="1"/>
        <v>0.21440000000000001</v>
      </c>
      <c r="H81" s="35">
        <f t="shared" ref="H81:J81" si="82">D81/2.54</f>
        <v>31.496062992125985</v>
      </c>
      <c r="I81" s="36">
        <f t="shared" si="82"/>
        <v>15.748031496062993</v>
      </c>
      <c r="J81" s="37">
        <f t="shared" si="82"/>
        <v>26.377952755905511</v>
      </c>
      <c r="K81" s="38"/>
      <c r="L81" s="39">
        <v>140.625</v>
      </c>
      <c r="M81" s="40">
        <f t="shared" si="3"/>
        <v>0</v>
      </c>
      <c r="N81" s="41">
        <f t="shared" si="4"/>
        <v>0</v>
      </c>
    </row>
    <row r="82" spans="1:14" ht="99" customHeight="1" x14ac:dyDescent="0.25">
      <c r="A82" s="28">
        <v>43</v>
      </c>
      <c r="B82" s="29" t="s">
        <v>169</v>
      </c>
      <c r="C82" s="30" t="s">
        <v>170</v>
      </c>
      <c r="D82" s="31">
        <v>100</v>
      </c>
      <c r="E82" s="32">
        <v>50</v>
      </c>
      <c r="F82" s="33">
        <v>113</v>
      </c>
      <c r="G82" s="34">
        <f t="shared" si="1"/>
        <v>0.56499999999999995</v>
      </c>
      <c r="H82" s="35">
        <f t="shared" ref="H82:J82" si="83">D82/2.54</f>
        <v>39.370078740157481</v>
      </c>
      <c r="I82" s="36">
        <f t="shared" si="83"/>
        <v>19.685039370078741</v>
      </c>
      <c r="J82" s="37">
        <f t="shared" si="83"/>
        <v>44.488188976377955</v>
      </c>
      <c r="K82" s="38"/>
      <c r="L82" s="39">
        <v>328.125</v>
      </c>
      <c r="M82" s="40">
        <f t="shared" si="3"/>
        <v>0</v>
      </c>
      <c r="N82" s="41">
        <f t="shared" si="4"/>
        <v>0</v>
      </c>
    </row>
    <row r="83" spans="1:14" ht="99" customHeight="1" x14ac:dyDescent="0.25">
      <c r="A83" s="28">
        <v>43</v>
      </c>
      <c r="B83" s="29" t="s">
        <v>171</v>
      </c>
      <c r="C83" s="30" t="s">
        <v>172</v>
      </c>
      <c r="D83" s="31">
        <v>105</v>
      </c>
      <c r="E83" s="32">
        <v>56</v>
      </c>
      <c r="F83" s="33">
        <v>95</v>
      </c>
      <c r="G83" s="34">
        <f t="shared" si="1"/>
        <v>0.55859999999999999</v>
      </c>
      <c r="H83" s="35">
        <f t="shared" ref="H83:J83" si="84">D83/2.54</f>
        <v>41.338582677165356</v>
      </c>
      <c r="I83" s="36">
        <f t="shared" si="84"/>
        <v>22.047244094488189</v>
      </c>
      <c r="J83" s="37">
        <f t="shared" si="84"/>
        <v>37.401574803149607</v>
      </c>
      <c r="K83" s="38"/>
      <c r="L83" s="39">
        <v>309.375</v>
      </c>
      <c r="M83" s="40">
        <f t="shared" si="3"/>
        <v>0</v>
      </c>
      <c r="N83" s="41">
        <f t="shared" si="4"/>
        <v>0</v>
      </c>
    </row>
    <row r="84" spans="1:14" ht="99" customHeight="1" x14ac:dyDescent="0.25">
      <c r="A84" s="28">
        <v>43</v>
      </c>
      <c r="B84" s="29" t="s">
        <v>173</v>
      </c>
      <c r="C84" s="30" t="s">
        <v>174</v>
      </c>
      <c r="D84" s="31">
        <v>63</v>
      </c>
      <c r="E84" s="32">
        <v>42</v>
      </c>
      <c r="F84" s="33">
        <v>90</v>
      </c>
      <c r="G84" s="34">
        <f t="shared" si="1"/>
        <v>0.23813999999999999</v>
      </c>
      <c r="H84" s="35">
        <f t="shared" ref="H84:J84" si="85">D84/2.54</f>
        <v>24.803149606299211</v>
      </c>
      <c r="I84" s="36">
        <f t="shared" si="85"/>
        <v>16.535433070866141</v>
      </c>
      <c r="J84" s="37">
        <f t="shared" si="85"/>
        <v>35.433070866141733</v>
      </c>
      <c r="K84" s="38"/>
      <c r="L84" s="39">
        <v>206.25</v>
      </c>
      <c r="M84" s="40">
        <f t="shared" si="3"/>
        <v>0</v>
      </c>
      <c r="N84" s="41">
        <f t="shared" si="4"/>
        <v>0</v>
      </c>
    </row>
    <row r="85" spans="1:14" ht="99" customHeight="1" x14ac:dyDescent="0.25">
      <c r="A85" s="28">
        <v>43</v>
      </c>
      <c r="B85" s="29" t="s">
        <v>175</v>
      </c>
      <c r="C85" s="30" t="s">
        <v>176</v>
      </c>
      <c r="D85" s="31">
        <v>105</v>
      </c>
      <c r="E85" s="32">
        <v>55</v>
      </c>
      <c r="F85" s="33">
        <v>130</v>
      </c>
      <c r="G85" s="34">
        <f t="shared" si="1"/>
        <v>0.75075000000000003</v>
      </c>
      <c r="H85" s="35">
        <f t="shared" ref="H85:J85" si="86">D85/2.54</f>
        <v>41.338582677165356</v>
      </c>
      <c r="I85" s="36">
        <f t="shared" si="86"/>
        <v>21.653543307086615</v>
      </c>
      <c r="J85" s="37">
        <f t="shared" si="86"/>
        <v>51.181102362204726</v>
      </c>
      <c r="K85" s="38"/>
      <c r="L85" s="39">
        <v>393.75</v>
      </c>
      <c r="M85" s="40">
        <f t="shared" si="3"/>
        <v>0</v>
      </c>
      <c r="N85" s="41">
        <f t="shared" si="4"/>
        <v>0</v>
      </c>
    </row>
    <row r="86" spans="1:14" ht="99" customHeight="1" x14ac:dyDescent="0.25">
      <c r="A86" s="28">
        <v>43</v>
      </c>
      <c r="B86" s="29" t="s">
        <v>177</v>
      </c>
      <c r="C86" s="30" t="s">
        <v>178</v>
      </c>
      <c r="D86" s="31">
        <v>105</v>
      </c>
      <c r="E86" s="32">
        <v>55</v>
      </c>
      <c r="F86" s="33">
        <v>110</v>
      </c>
      <c r="G86" s="34">
        <f t="shared" si="1"/>
        <v>0.63524999999999998</v>
      </c>
      <c r="H86" s="35">
        <f t="shared" ref="H86:J86" si="87">D86/2.54</f>
        <v>41.338582677165356</v>
      </c>
      <c r="I86" s="36">
        <f t="shared" si="87"/>
        <v>21.653543307086615</v>
      </c>
      <c r="J86" s="37">
        <f t="shared" si="87"/>
        <v>43.30708661417323</v>
      </c>
      <c r="K86" s="38"/>
      <c r="L86" s="39">
        <v>318.75</v>
      </c>
      <c r="M86" s="40">
        <f t="shared" si="3"/>
        <v>0</v>
      </c>
      <c r="N86" s="41">
        <f t="shared" si="4"/>
        <v>0</v>
      </c>
    </row>
    <row r="87" spans="1:14" ht="99" customHeight="1" x14ac:dyDescent="0.25">
      <c r="A87" s="28">
        <v>44</v>
      </c>
      <c r="B87" s="29" t="s">
        <v>179</v>
      </c>
      <c r="C87" s="30" t="s">
        <v>180</v>
      </c>
      <c r="D87" s="31">
        <v>80</v>
      </c>
      <c r="E87" s="32">
        <v>40</v>
      </c>
      <c r="F87" s="33">
        <v>67</v>
      </c>
      <c r="G87" s="34">
        <f t="shared" si="1"/>
        <v>0.21440000000000001</v>
      </c>
      <c r="H87" s="35">
        <f t="shared" ref="H87:J87" si="88">D87/2.54</f>
        <v>31.496062992125985</v>
      </c>
      <c r="I87" s="36">
        <f t="shared" si="88"/>
        <v>15.748031496062993</v>
      </c>
      <c r="J87" s="37">
        <f t="shared" si="88"/>
        <v>26.377952755905511</v>
      </c>
      <c r="K87" s="38"/>
      <c r="L87" s="39">
        <v>225</v>
      </c>
      <c r="M87" s="40">
        <f t="shared" si="3"/>
        <v>0</v>
      </c>
      <c r="N87" s="41">
        <f t="shared" si="4"/>
        <v>0</v>
      </c>
    </row>
    <row r="88" spans="1:14" ht="99" customHeight="1" x14ac:dyDescent="0.25">
      <c r="A88" s="28">
        <v>44</v>
      </c>
      <c r="B88" s="29" t="s">
        <v>181</v>
      </c>
      <c r="C88" s="30" t="s">
        <v>182</v>
      </c>
      <c r="D88" s="31">
        <v>100</v>
      </c>
      <c r="E88" s="32">
        <v>49</v>
      </c>
      <c r="F88" s="33">
        <v>86</v>
      </c>
      <c r="G88" s="34">
        <f t="shared" si="1"/>
        <v>0.4214</v>
      </c>
      <c r="H88" s="35">
        <f t="shared" ref="H88:J88" si="89">D88/2.54</f>
        <v>39.370078740157481</v>
      </c>
      <c r="I88" s="36">
        <f t="shared" si="89"/>
        <v>19.291338582677167</v>
      </c>
      <c r="J88" s="37">
        <f t="shared" si="89"/>
        <v>33.85826771653543</v>
      </c>
      <c r="K88" s="38"/>
      <c r="L88" s="39">
        <v>309.375</v>
      </c>
      <c r="M88" s="40">
        <f t="shared" si="3"/>
        <v>0</v>
      </c>
      <c r="N88" s="41">
        <f t="shared" si="4"/>
        <v>0</v>
      </c>
    </row>
    <row r="89" spans="1:14" ht="99" customHeight="1" x14ac:dyDescent="0.25">
      <c r="A89" s="28">
        <v>45</v>
      </c>
      <c r="B89" s="29" t="s">
        <v>183</v>
      </c>
      <c r="C89" s="30" t="s">
        <v>184</v>
      </c>
      <c r="D89" s="31">
        <v>65</v>
      </c>
      <c r="E89" s="32">
        <v>45</v>
      </c>
      <c r="F89" s="33">
        <v>90</v>
      </c>
      <c r="G89" s="34">
        <f t="shared" si="1"/>
        <v>0.26324999999999998</v>
      </c>
      <c r="H89" s="35">
        <f t="shared" ref="H89:J89" si="90">D89/2.54</f>
        <v>25.590551181102363</v>
      </c>
      <c r="I89" s="36">
        <f t="shared" si="90"/>
        <v>17.716535433070867</v>
      </c>
      <c r="J89" s="37">
        <f t="shared" si="90"/>
        <v>35.433070866141733</v>
      </c>
      <c r="K89" s="38"/>
      <c r="L89" s="39">
        <v>168.75</v>
      </c>
      <c r="M89" s="40">
        <f t="shared" si="3"/>
        <v>0</v>
      </c>
      <c r="N89" s="41">
        <f t="shared" si="4"/>
        <v>0</v>
      </c>
    </row>
    <row r="90" spans="1:14" ht="99" customHeight="1" x14ac:dyDescent="0.25">
      <c r="A90" s="28">
        <v>45</v>
      </c>
      <c r="B90" s="29" t="s">
        <v>185</v>
      </c>
      <c r="C90" s="30" t="s">
        <v>186</v>
      </c>
      <c r="D90" s="31">
        <v>65</v>
      </c>
      <c r="E90" s="32">
        <v>45</v>
      </c>
      <c r="F90" s="33">
        <v>75</v>
      </c>
      <c r="G90" s="34">
        <f t="shared" si="1"/>
        <v>0.21937499999999999</v>
      </c>
      <c r="H90" s="35">
        <f t="shared" ref="H90:J90" si="91">D90/2.54</f>
        <v>25.590551181102363</v>
      </c>
      <c r="I90" s="36">
        <f t="shared" si="91"/>
        <v>17.716535433070867</v>
      </c>
      <c r="J90" s="37">
        <f t="shared" si="91"/>
        <v>29.527559055118111</v>
      </c>
      <c r="K90" s="38"/>
      <c r="L90" s="39">
        <v>131.25</v>
      </c>
      <c r="M90" s="40">
        <f t="shared" si="3"/>
        <v>0</v>
      </c>
      <c r="N90" s="41">
        <f t="shared" si="4"/>
        <v>0</v>
      </c>
    </row>
    <row r="91" spans="1:14" ht="99" customHeight="1" x14ac:dyDescent="0.25">
      <c r="A91" s="28">
        <v>45</v>
      </c>
      <c r="B91" s="29" t="s">
        <v>187</v>
      </c>
      <c r="C91" s="30" t="s">
        <v>188</v>
      </c>
      <c r="D91" s="31">
        <v>70</v>
      </c>
      <c r="E91" s="32">
        <v>45</v>
      </c>
      <c r="F91" s="33">
        <v>110</v>
      </c>
      <c r="G91" s="34">
        <f t="shared" si="1"/>
        <v>0.34649999999999997</v>
      </c>
      <c r="H91" s="35">
        <f t="shared" ref="H91:J91" si="92">D91/2.54</f>
        <v>27.559055118110237</v>
      </c>
      <c r="I91" s="36">
        <f t="shared" si="92"/>
        <v>17.716535433070867</v>
      </c>
      <c r="J91" s="37">
        <f t="shared" si="92"/>
        <v>43.30708661417323</v>
      </c>
      <c r="K91" s="38"/>
      <c r="L91" s="39">
        <v>225</v>
      </c>
      <c r="M91" s="40">
        <f t="shared" si="3"/>
        <v>0</v>
      </c>
      <c r="N91" s="41">
        <f t="shared" si="4"/>
        <v>0</v>
      </c>
    </row>
    <row r="92" spans="1:14" ht="99" customHeight="1" x14ac:dyDescent="0.25">
      <c r="A92" s="28">
        <v>46</v>
      </c>
      <c r="B92" s="29" t="s">
        <v>189</v>
      </c>
      <c r="C92" s="30" t="s">
        <v>190</v>
      </c>
      <c r="D92" s="31">
        <v>50</v>
      </c>
      <c r="E92" s="32">
        <v>35</v>
      </c>
      <c r="F92" s="33">
        <v>76</v>
      </c>
      <c r="G92" s="34">
        <f t="shared" si="1"/>
        <v>0.13300000000000001</v>
      </c>
      <c r="H92" s="35">
        <f t="shared" ref="H92:J92" si="93">D92/2.54</f>
        <v>19.685039370078741</v>
      </c>
      <c r="I92" s="36">
        <f t="shared" si="93"/>
        <v>13.779527559055119</v>
      </c>
      <c r="J92" s="37">
        <f t="shared" si="93"/>
        <v>29.921259842519685</v>
      </c>
      <c r="K92" s="38"/>
      <c r="L92" s="39">
        <v>121.875</v>
      </c>
      <c r="M92" s="40">
        <f t="shared" si="3"/>
        <v>0</v>
      </c>
      <c r="N92" s="41">
        <f t="shared" si="4"/>
        <v>0</v>
      </c>
    </row>
    <row r="93" spans="1:14" ht="99" customHeight="1" x14ac:dyDescent="0.25">
      <c r="A93" s="28">
        <v>46</v>
      </c>
      <c r="B93" s="29" t="s">
        <v>191</v>
      </c>
      <c r="C93" s="30" t="s">
        <v>192</v>
      </c>
      <c r="D93" s="31">
        <v>63</v>
      </c>
      <c r="E93" s="32">
        <v>43</v>
      </c>
      <c r="F93" s="33">
        <v>76</v>
      </c>
      <c r="G93" s="34">
        <f t="shared" si="1"/>
        <v>0.20588400000000001</v>
      </c>
      <c r="H93" s="35">
        <f t="shared" ref="H93:J93" si="94">D93/2.54</f>
        <v>24.803149606299211</v>
      </c>
      <c r="I93" s="36">
        <f t="shared" si="94"/>
        <v>16.929133858267715</v>
      </c>
      <c r="J93" s="37">
        <f t="shared" si="94"/>
        <v>29.921259842519685</v>
      </c>
      <c r="K93" s="38"/>
      <c r="L93" s="39">
        <v>112.5</v>
      </c>
      <c r="M93" s="40">
        <f t="shared" si="3"/>
        <v>0</v>
      </c>
      <c r="N93" s="41">
        <f t="shared" si="4"/>
        <v>0</v>
      </c>
    </row>
    <row r="94" spans="1:14" ht="99" customHeight="1" x14ac:dyDescent="0.25">
      <c r="A94" s="28">
        <v>46</v>
      </c>
      <c r="B94" s="29" t="s">
        <v>193</v>
      </c>
      <c r="C94" s="30" t="s">
        <v>194</v>
      </c>
      <c r="D94" s="31">
        <v>44</v>
      </c>
      <c r="E94" s="32">
        <v>45</v>
      </c>
      <c r="F94" s="33">
        <v>73</v>
      </c>
      <c r="G94" s="34">
        <f t="shared" si="1"/>
        <v>0.14454</v>
      </c>
      <c r="H94" s="35">
        <f t="shared" ref="H94:J94" si="95">D94/2.54</f>
        <v>17.322834645669293</v>
      </c>
      <c r="I94" s="36">
        <f t="shared" si="95"/>
        <v>17.716535433070867</v>
      </c>
      <c r="J94" s="37">
        <f t="shared" si="95"/>
        <v>28.740157480314959</v>
      </c>
      <c r="K94" s="38"/>
      <c r="L94" s="39">
        <v>93.75</v>
      </c>
      <c r="M94" s="40">
        <f t="shared" si="3"/>
        <v>0</v>
      </c>
      <c r="N94" s="41">
        <f t="shared" si="4"/>
        <v>0</v>
      </c>
    </row>
    <row r="95" spans="1:14" ht="99" customHeight="1" x14ac:dyDescent="0.25">
      <c r="A95" s="28">
        <v>46</v>
      </c>
      <c r="B95" s="29" t="s">
        <v>195</v>
      </c>
      <c r="C95" s="30" t="s">
        <v>196</v>
      </c>
      <c r="D95" s="31">
        <v>63</v>
      </c>
      <c r="E95" s="32">
        <v>45</v>
      </c>
      <c r="F95" s="33">
        <v>88</v>
      </c>
      <c r="G95" s="34">
        <f t="shared" si="1"/>
        <v>0.24948000000000001</v>
      </c>
      <c r="H95" s="35">
        <f t="shared" ref="H95:J95" si="96">D95/2.54</f>
        <v>24.803149606299211</v>
      </c>
      <c r="I95" s="36">
        <f t="shared" si="96"/>
        <v>17.716535433070867</v>
      </c>
      <c r="J95" s="37">
        <f t="shared" si="96"/>
        <v>34.645669291338585</v>
      </c>
      <c r="K95" s="38"/>
      <c r="L95" s="39">
        <v>131.25</v>
      </c>
      <c r="M95" s="40">
        <f t="shared" si="3"/>
        <v>0</v>
      </c>
      <c r="N95" s="41">
        <f t="shared" si="4"/>
        <v>0</v>
      </c>
    </row>
    <row r="96" spans="1:14" ht="99" customHeight="1" x14ac:dyDescent="0.25">
      <c r="A96" s="28">
        <v>47</v>
      </c>
      <c r="B96" s="29" t="s">
        <v>197</v>
      </c>
      <c r="C96" s="30" t="s">
        <v>198</v>
      </c>
      <c r="D96" s="31">
        <v>90</v>
      </c>
      <c r="E96" s="32">
        <v>48</v>
      </c>
      <c r="F96" s="33">
        <v>80</v>
      </c>
      <c r="G96" s="34">
        <f t="shared" si="1"/>
        <v>0.34560000000000002</v>
      </c>
      <c r="H96" s="35">
        <f t="shared" ref="H96:J96" si="97">D96/2.54</f>
        <v>35.433070866141733</v>
      </c>
      <c r="I96" s="36">
        <f t="shared" si="97"/>
        <v>18.897637795275589</v>
      </c>
      <c r="J96" s="37">
        <f t="shared" si="97"/>
        <v>31.496062992125985</v>
      </c>
      <c r="K96" s="38"/>
      <c r="L96" s="39">
        <v>300</v>
      </c>
      <c r="M96" s="40">
        <f t="shared" si="3"/>
        <v>0</v>
      </c>
      <c r="N96" s="41">
        <f t="shared" si="4"/>
        <v>0</v>
      </c>
    </row>
    <row r="97" spans="1:14" ht="99" customHeight="1" x14ac:dyDescent="0.25">
      <c r="A97" s="28">
        <v>47</v>
      </c>
      <c r="B97" s="29" t="s">
        <v>199</v>
      </c>
      <c r="C97" s="30" t="s">
        <v>200</v>
      </c>
      <c r="D97" s="31">
        <v>96</v>
      </c>
      <c r="E97" s="32">
        <v>47</v>
      </c>
      <c r="F97" s="33">
        <v>108</v>
      </c>
      <c r="G97" s="34">
        <f t="shared" si="1"/>
        <v>0.48729600000000001</v>
      </c>
      <c r="H97" s="35">
        <f t="shared" ref="H97:J97" si="98">D97/2.54</f>
        <v>37.795275590551178</v>
      </c>
      <c r="I97" s="36">
        <f t="shared" si="98"/>
        <v>18.503937007874015</v>
      </c>
      <c r="J97" s="37">
        <f t="shared" si="98"/>
        <v>42.519685039370081</v>
      </c>
      <c r="K97" s="38"/>
      <c r="L97" s="39">
        <v>337.5</v>
      </c>
      <c r="M97" s="40">
        <f t="shared" si="3"/>
        <v>0</v>
      </c>
      <c r="N97" s="41">
        <f t="shared" si="4"/>
        <v>0</v>
      </c>
    </row>
    <row r="98" spans="1:14" ht="99" customHeight="1" x14ac:dyDescent="0.25">
      <c r="A98" s="28">
        <v>48</v>
      </c>
      <c r="B98" s="29" t="s">
        <v>201</v>
      </c>
      <c r="C98" s="30" t="s">
        <v>202</v>
      </c>
      <c r="D98" s="31">
        <v>90</v>
      </c>
      <c r="E98" s="32">
        <v>45</v>
      </c>
      <c r="F98" s="33">
        <v>71</v>
      </c>
      <c r="G98" s="34">
        <f t="shared" si="1"/>
        <v>0.28754999999999997</v>
      </c>
      <c r="H98" s="35">
        <f t="shared" ref="H98:J98" si="99">D98/2.54</f>
        <v>35.433070866141733</v>
      </c>
      <c r="I98" s="36">
        <f t="shared" si="99"/>
        <v>17.716535433070867</v>
      </c>
      <c r="J98" s="37">
        <f t="shared" si="99"/>
        <v>27.952755905511811</v>
      </c>
      <c r="K98" s="38"/>
      <c r="L98" s="39">
        <v>168.75</v>
      </c>
      <c r="M98" s="40">
        <f t="shared" si="3"/>
        <v>0</v>
      </c>
      <c r="N98" s="41">
        <f t="shared" si="4"/>
        <v>0</v>
      </c>
    </row>
    <row r="99" spans="1:14" ht="99" customHeight="1" x14ac:dyDescent="0.25">
      <c r="A99" s="28">
        <v>48</v>
      </c>
      <c r="B99" s="29" t="s">
        <v>203</v>
      </c>
      <c r="C99" s="30" t="s">
        <v>204</v>
      </c>
      <c r="D99" s="31">
        <v>90</v>
      </c>
      <c r="E99" s="32">
        <v>45</v>
      </c>
      <c r="F99" s="33">
        <v>82</v>
      </c>
      <c r="G99" s="34">
        <f t="shared" si="1"/>
        <v>0.33210000000000001</v>
      </c>
      <c r="H99" s="35">
        <f t="shared" ref="H99:J99" si="100">D99/2.54</f>
        <v>35.433070866141733</v>
      </c>
      <c r="I99" s="36">
        <f t="shared" si="100"/>
        <v>17.716535433070867</v>
      </c>
      <c r="J99" s="37">
        <f t="shared" si="100"/>
        <v>32.283464566929133</v>
      </c>
      <c r="K99" s="38"/>
      <c r="L99" s="39">
        <v>206.25</v>
      </c>
      <c r="M99" s="40">
        <f t="shared" si="3"/>
        <v>0</v>
      </c>
      <c r="N99" s="41">
        <f t="shared" si="4"/>
        <v>0</v>
      </c>
    </row>
    <row r="100" spans="1:14" ht="99" customHeight="1" x14ac:dyDescent="0.25">
      <c r="A100" s="28">
        <v>49</v>
      </c>
      <c r="B100" s="29" t="s">
        <v>205</v>
      </c>
      <c r="C100" s="30" t="s">
        <v>206</v>
      </c>
      <c r="D100" s="31">
        <v>60</v>
      </c>
      <c r="E100" s="32">
        <v>43</v>
      </c>
      <c r="F100" s="33">
        <v>104</v>
      </c>
      <c r="G100" s="34">
        <f t="shared" si="1"/>
        <v>0.26832</v>
      </c>
      <c r="H100" s="35">
        <f t="shared" ref="H100:J100" si="101">D100/2.54</f>
        <v>23.622047244094489</v>
      </c>
      <c r="I100" s="36">
        <f t="shared" si="101"/>
        <v>16.929133858267715</v>
      </c>
      <c r="J100" s="37">
        <f t="shared" si="101"/>
        <v>40.944881889763778</v>
      </c>
      <c r="K100" s="38"/>
      <c r="L100" s="39">
        <v>346.875</v>
      </c>
      <c r="M100" s="40">
        <f t="shared" si="3"/>
        <v>0</v>
      </c>
      <c r="N100" s="41">
        <f t="shared" si="4"/>
        <v>0</v>
      </c>
    </row>
    <row r="101" spans="1:14" ht="98.25" customHeight="1" x14ac:dyDescent="0.25">
      <c r="A101" s="28">
        <v>50</v>
      </c>
      <c r="B101" s="29" t="s">
        <v>207</v>
      </c>
      <c r="C101" s="30" t="s">
        <v>208</v>
      </c>
      <c r="D101" s="31">
        <v>210</v>
      </c>
      <c r="E101" s="32">
        <v>55</v>
      </c>
      <c r="F101" s="33">
        <v>68</v>
      </c>
      <c r="G101" s="34">
        <f t="shared" si="1"/>
        <v>0.78539999999999999</v>
      </c>
      <c r="H101" s="35">
        <f t="shared" ref="H101:J101" si="102">D101/2.54</f>
        <v>82.677165354330711</v>
      </c>
      <c r="I101" s="36">
        <f t="shared" si="102"/>
        <v>21.653543307086615</v>
      </c>
      <c r="J101" s="37">
        <f t="shared" si="102"/>
        <v>26.771653543307085</v>
      </c>
      <c r="K101" s="38"/>
      <c r="L101" s="39">
        <v>421.875</v>
      </c>
      <c r="M101" s="40">
        <f t="shared" si="3"/>
        <v>0</v>
      </c>
      <c r="N101" s="41">
        <f t="shared" si="4"/>
        <v>0</v>
      </c>
    </row>
    <row r="102" spans="1:14" ht="98.25" customHeight="1" x14ac:dyDescent="0.25">
      <c r="A102" s="28">
        <v>50</v>
      </c>
      <c r="B102" s="29" t="s">
        <v>209</v>
      </c>
      <c r="C102" s="30" t="s">
        <v>210</v>
      </c>
      <c r="D102" s="31">
        <v>60</v>
      </c>
      <c r="E102" s="32">
        <v>43</v>
      </c>
      <c r="F102" s="33">
        <v>104</v>
      </c>
      <c r="G102" s="34">
        <f t="shared" si="1"/>
        <v>0.26832</v>
      </c>
      <c r="H102" s="35">
        <f t="shared" ref="H102:J102" si="103">D102/2.54</f>
        <v>23.622047244094489</v>
      </c>
      <c r="I102" s="36">
        <f t="shared" si="103"/>
        <v>16.929133858267715</v>
      </c>
      <c r="J102" s="37">
        <f t="shared" si="103"/>
        <v>40.944881889763778</v>
      </c>
      <c r="K102" s="38"/>
      <c r="L102" s="39">
        <v>450</v>
      </c>
      <c r="M102" s="40">
        <f t="shared" si="3"/>
        <v>0</v>
      </c>
      <c r="N102" s="41">
        <f t="shared" si="4"/>
        <v>0</v>
      </c>
    </row>
    <row r="103" spans="1:14" ht="99" customHeight="1" x14ac:dyDescent="0.25">
      <c r="A103" s="28">
        <v>51</v>
      </c>
      <c r="B103" s="29" t="s">
        <v>211</v>
      </c>
      <c r="C103" s="30" t="s">
        <v>212</v>
      </c>
      <c r="D103" s="31">
        <v>150</v>
      </c>
      <c r="E103" s="32">
        <v>51</v>
      </c>
      <c r="F103" s="33">
        <v>68</v>
      </c>
      <c r="G103" s="34">
        <f t="shared" si="1"/>
        <v>0.5202</v>
      </c>
      <c r="H103" s="35">
        <f t="shared" ref="H103:J103" si="104">D103/2.54</f>
        <v>59.055118110236222</v>
      </c>
      <c r="I103" s="36">
        <f t="shared" si="104"/>
        <v>20.078740157480315</v>
      </c>
      <c r="J103" s="37">
        <f t="shared" si="104"/>
        <v>26.771653543307085</v>
      </c>
      <c r="K103" s="38"/>
      <c r="L103" s="39">
        <v>337.5</v>
      </c>
      <c r="M103" s="40">
        <f t="shared" si="3"/>
        <v>0</v>
      </c>
      <c r="N103" s="41">
        <f t="shared" si="4"/>
        <v>0</v>
      </c>
    </row>
    <row r="104" spans="1:14" ht="99" customHeight="1" x14ac:dyDescent="0.25">
      <c r="A104" s="28">
        <v>51</v>
      </c>
      <c r="B104" s="29" t="s">
        <v>213</v>
      </c>
      <c r="C104" s="30" t="s">
        <v>214</v>
      </c>
      <c r="D104" s="31">
        <v>108</v>
      </c>
      <c r="E104" s="32">
        <v>50</v>
      </c>
      <c r="F104" s="33">
        <v>60</v>
      </c>
      <c r="G104" s="34">
        <f t="shared" si="1"/>
        <v>0.32400000000000001</v>
      </c>
      <c r="H104" s="35">
        <f t="shared" ref="H104:J104" si="105">D104/2.54</f>
        <v>42.519685039370081</v>
      </c>
      <c r="I104" s="36">
        <f t="shared" si="105"/>
        <v>19.685039370078741</v>
      </c>
      <c r="J104" s="37">
        <f t="shared" si="105"/>
        <v>23.622047244094489</v>
      </c>
      <c r="K104" s="38"/>
      <c r="L104" s="39">
        <v>225</v>
      </c>
      <c r="M104" s="40">
        <f t="shared" si="3"/>
        <v>0</v>
      </c>
      <c r="N104" s="41">
        <f t="shared" si="4"/>
        <v>0</v>
      </c>
    </row>
    <row r="105" spans="1:14" ht="99" customHeight="1" x14ac:dyDescent="0.25">
      <c r="A105" s="28">
        <v>52</v>
      </c>
      <c r="B105" s="29" t="s">
        <v>215</v>
      </c>
      <c r="C105" s="30" t="s">
        <v>216</v>
      </c>
      <c r="D105" s="31">
        <v>102</v>
      </c>
      <c r="E105" s="32">
        <v>73</v>
      </c>
      <c r="F105" s="33">
        <v>180</v>
      </c>
      <c r="G105" s="34">
        <f t="shared" si="1"/>
        <v>1.3402799999999999</v>
      </c>
      <c r="H105" s="35">
        <f t="shared" ref="H105:J105" si="106">D105/2.54</f>
        <v>40.15748031496063</v>
      </c>
      <c r="I105" s="36">
        <f t="shared" si="106"/>
        <v>28.740157480314959</v>
      </c>
      <c r="J105" s="37">
        <f t="shared" si="106"/>
        <v>70.866141732283467</v>
      </c>
      <c r="K105" s="38"/>
      <c r="L105" s="39">
        <v>609.375</v>
      </c>
      <c r="M105" s="40">
        <f t="shared" si="3"/>
        <v>0</v>
      </c>
      <c r="N105" s="41">
        <f t="shared" si="4"/>
        <v>0</v>
      </c>
    </row>
    <row r="106" spans="1:14" ht="99" customHeight="1" x14ac:dyDescent="0.25">
      <c r="A106" s="28">
        <v>52</v>
      </c>
      <c r="B106" s="29" t="s">
        <v>217</v>
      </c>
      <c r="C106" s="30" t="s">
        <v>218</v>
      </c>
      <c r="D106" s="31">
        <v>112</v>
      </c>
      <c r="E106" s="32">
        <v>63</v>
      </c>
      <c r="F106" s="33">
        <v>160</v>
      </c>
      <c r="G106" s="34">
        <f t="shared" si="1"/>
        <v>1.12896</v>
      </c>
      <c r="H106" s="35">
        <f t="shared" ref="H106:J106" si="107">D106/2.54</f>
        <v>44.094488188976378</v>
      </c>
      <c r="I106" s="36">
        <f t="shared" si="107"/>
        <v>24.803149606299211</v>
      </c>
      <c r="J106" s="37">
        <f t="shared" si="107"/>
        <v>62.99212598425197</v>
      </c>
      <c r="K106" s="38"/>
      <c r="L106" s="39">
        <v>487.5</v>
      </c>
      <c r="M106" s="40">
        <f t="shared" si="3"/>
        <v>0</v>
      </c>
      <c r="N106" s="41">
        <f t="shared" si="4"/>
        <v>0</v>
      </c>
    </row>
    <row r="107" spans="1:14" ht="99" customHeight="1" x14ac:dyDescent="0.25">
      <c r="A107" s="28">
        <v>53</v>
      </c>
      <c r="B107" s="29" t="s">
        <v>219</v>
      </c>
      <c r="C107" s="30" t="s">
        <v>220</v>
      </c>
      <c r="D107" s="31">
        <v>102</v>
      </c>
      <c r="E107" s="32">
        <v>63</v>
      </c>
      <c r="F107" s="33">
        <v>180</v>
      </c>
      <c r="G107" s="34">
        <f t="shared" si="1"/>
        <v>1.1566799999999999</v>
      </c>
      <c r="H107" s="35">
        <f t="shared" ref="H107:J107" si="108">D107/2.54</f>
        <v>40.15748031496063</v>
      </c>
      <c r="I107" s="36">
        <f t="shared" si="108"/>
        <v>24.803149606299211</v>
      </c>
      <c r="J107" s="37">
        <f t="shared" si="108"/>
        <v>70.866141732283467</v>
      </c>
      <c r="K107" s="38"/>
      <c r="L107" s="39">
        <v>562.5</v>
      </c>
      <c r="M107" s="40">
        <f t="shared" si="3"/>
        <v>0</v>
      </c>
      <c r="N107" s="41">
        <f t="shared" si="4"/>
        <v>0</v>
      </c>
    </row>
    <row r="108" spans="1:14" ht="99" customHeight="1" x14ac:dyDescent="0.25">
      <c r="A108" s="28">
        <v>53</v>
      </c>
      <c r="B108" s="29" t="s">
        <v>221</v>
      </c>
      <c r="C108" s="30" t="s">
        <v>222</v>
      </c>
      <c r="D108" s="31">
        <v>142</v>
      </c>
      <c r="E108" s="32">
        <v>45</v>
      </c>
      <c r="F108" s="33">
        <v>115</v>
      </c>
      <c r="G108" s="34">
        <f t="shared" si="1"/>
        <v>0.73485</v>
      </c>
      <c r="H108" s="35">
        <f t="shared" ref="H108:J108" si="109">D108/2.54</f>
        <v>55.905511811023622</v>
      </c>
      <c r="I108" s="36">
        <f t="shared" si="109"/>
        <v>17.716535433070867</v>
      </c>
      <c r="J108" s="37">
        <f t="shared" si="109"/>
        <v>45.275590551181104</v>
      </c>
      <c r="K108" s="38"/>
      <c r="L108" s="39">
        <v>450</v>
      </c>
      <c r="M108" s="40">
        <f t="shared" si="3"/>
        <v>0</v>
      </c>
      <c r="N108" s="41">
        <f t="shared" si="4"/>
        <v>0</v>
      </c>
    </row>
    <row r="109" spans="1:14" ht="99" customHeight="1" x14ac:dyDescent="0.25">
      <c r="A109" s="28">
        <v>54</v>
      </c>
      <c r="B109" s="29" t="s">
        <v>223</v>
      </c>
      <c r="C109" s="30" t="s">
        <v>224</v>
      </c>
      <c r="D109" s="31">
        <v>120</v>
      </c>
      <c r="E109" s="32">
        <v>45</v>
      </c>
      <c r="F109" s="33">
        <v>180</v>
      </c>
      <c r="G109" s="34">
        <f t="shared" si="1"/>
        <v>0.97199999999999998</v>
      </c>
      <c r="H109" s="35">
        <f t="shared" ref="H109:J109" si="110">D109/2.54</f>
        <v>47.244094488188978</v>
      </c>
      <c r="I109" s="36">
        <f t="shared" si="110"/>
        <v>17.716535433070867</v>
      </c>
      <c r="J109" s="37">
        <f t="shared" si="110"/>
        <v>70.866141732283467</v>
      </c>
      <c r="K109" s="38"/>
      <c r="L109" s="39">
        <v>543.75</v>
      </c>
      <c r="M109" s="40">
        <f t="shared" si="3"/>
        <v>0</v>
      </c>
      <c r="N109" s="41">
        <f t="shared" si="4"/>
        <v>0</v>
      </c>
    </row>
    <row r="110" spans="1:14" ht="99" customHeight="1" x14ac:dyDescent="0.25">
      <c r="A110" s="28">
        <v>55</v>
      </c>
      <c r="B110" s="29" t="s">
        <v>225</v>
      </c>
      <c r="C110" s="30" t="s">
        <v>226</v>
      </c>
      <c r="D110" s="31">
        <v>98</v>
      </c>
      <c r="E110" s="32">
        <v>40</v>
      </c>
      <c r="F110" s="33">
        <v>222</v>
      </c>
      <c r="G110" s="34">
        <f t="shared" si="1"/>
        <v>0.87024000000000001</v>
      </c>
      <c r="H110" s="35">
        <f t="shared" ref="H110:J110" si="111">D110/2.54</f>
        <v>38.582677165354333</v>
      </c>
      <c r="I110" s="36">
        <f t="shared" si="111"/>
        <v>15.748031496062993</v>
      </c>
      <c r="J110" s="37">
        <f t="shared" si="111"/>
        <v>87.4015748031496</v>
      </c>
      <c r="K110" s="38"/>
      <c r="L110" s="39">
        <v>234.375</v>
      </c>
      <c r="M110" s="40">
        <f t="shared" si="3"/>
        <v>0</v>
      </c>
      <c r="N110" s="41">
        <f t="shared" si="4"/>
        <v>0</v>
      </c>
    </row>
    <row r="111" spans="1:14" ht="99" customHeight="1" x14ac:dyDescent="0.25">
      <c r="A111" s="28">
        <v>55</v>
      </c>
      <c r="B111" s="29" t="s">
        <v>227</v>
      </c>
      <c r="C111" s="30" t="s">
        <v>228</v>
      </c>
      <c r="D111" s="31">
        <v>50</v>
      </c>
      <c r="E111" s="32">
        <v>43</v>
      </c>
      <c r="F111" s="33">
        <v>215</v>
      </c>
      <c r="G111" s="34">
        <f t="shared" si="1"/>
        <v>0.46224999999999999</v>
      </c>
      <c r="H111" s="35">
        <f t="shared" ref="H111:J111" si="112">D111/2.54</f>
        <v>19.685039370078741</v>
      </c>
      <c r="I111" s="36">
        <f t="shared" si="112"/>
        <v>16.929133858267715</v>
      </c>
      <c r="J111" s="37">
        <f t="shared" si="112"/>
        <v>84.645669291338578</v>
      </c>
      <c r="K111" s="38"/>
      <c r="L111" s="39">
        <v>140.625</v>
      </c>
      <c r="M111" s="40">
        <f t="shared" si="3"/>
        <v>0</v>
      </c>
      <c r="N111" s="41">
        <f t="shared" si="4"/>
        <v>0</v>
      </c>
    </row>
    <row r="112" spans="1:14" ht="99" customHeight="1" x14ac:dyDescent="0.25">
      <c r="A112" s="28">
        <v>56</v>
      </c>
      <c r="B112" s="29" t="s">
        <v>229</v>
      </c>
      <c r="C112" s="30" t="s">
        <v>230</v>
      </c>
      <c r="D112" s="31">
        <v>81</v>
      </c>
      <c r="E112" s="32">
        <v>51</v>
      </c>
      <c r="F112" s="33">
        <v>213</v>
      </c>
      <c r="G112" s="34">
        <f t="shared" si="1"/>
        <v>0.87990299999999999</v>
      </c>
      <c r="H112" s="35">
        <f t="shared" ref="H112:J112" si="113">D112/2.54</f>
        <v>31.889763779527559</v>
      </c>
      <c r="I112" s="36">
        <f t="shared" si="113"/>
        <v>20.078740157480315</v>
      </c>
      <c r="J112" s="37">
        <f t="shared" si="113"/>
        <v>83.858267716535437</v>
      </c>
      <c r="K112" s="38"/>
      <c r="L112" s="39">
        <v>234.375</v>
      </c>
      <c r="M112" s="40">
        <f t="shared" si="3"/>
        <v>0</v>
      </c>
      <c r="N112" s="41">
        <f t="shared" si="4"/>
        <v>0</v>
      </c>
    </row>
    <row r="113" spans="1:14" ht="99" customHeight="1" x14ac:dyDescent="0.25">
      <c r="A113" s="28">
        <v>56</v>
      </c>
      <c r="B113" s="29" t="s">
        <v>231</v>
      </c>
      <c r="C113" s="30" t="s">
        <v>232</v>
      </c>
      <c r="D113" s="31">
        <v>130</v>
      </c>
      <c r="E113" s="32">
        <v>40</v>
      </c>
      <c r="F113" s="33">
        <v>235</v>
      </c>
      <c r="G113" s="34">
        <f t="shared" si="1"/>
        <v>1.222</v>
      </c>
      <c r="H113" s="35">
        <f t="shared" ref="H113:J113" si="114">D113/2.54</f>
        <v>51.181102362204726</v>
      </c>
      <c r="I113" s="36">
        <f t="shared" si="114"/>
        <v>15.748031496062993</v>
      </c>
      <c r="J113" s="37">
        <f t="shared" si="114"/>
        <v>92.519685039370074</v>
      </c>
      <c r="K113" s="38"/>
      <c r="L113" s="39">
        <v>421.875</v>
      </c>
      <c r="M113" s="40">
        <f t="shared" si="3"/>
        <v>0</v>
      </c>
      <c r="N113" s="41">
        <f t="shared" si="4"/>
        <v>0</v>
      </c>
    </row>
    <row r="114" spans="1:14" ht="99" customHeight="1" x14ac:dyDescent="0.25">
      <c r="A114" s="28">
        <v>57</v>
      </c>
      <c r="B114" s="29" t="s">
        <v>233</v>
      </c>
      <c r="C114" s="30" t="s">
        <v>234</v>
      </c>
      <c r="D114" s="31">
        <v>90</v>
      </c>
      <c r="E114" s="32">
        <v>37</v>
      </c>
      <c r="F114" s="33">
        <v>180</v>
      </c>
      <c r="G114" s="34">
        <f t="shared" si="1"/>
        <v>0.59940000000000004</v>
      </c>
      <c r="H114" s="35">
        <f t="shared" ref="H114:J114" si="115">D114/2.54</f>
        <v>35.433070866141733</v>
      </c>
      <c r="I114" s="36">
        <f t="shared" si="115"/>
        <v>14.566929133858267</v>
      </c>
      <c r="J114" s="37">
        <f t="shared" si="115"/>
        <v>70.866141732283467</v>
      </c>
      <c r="K114" s="38"/>
      <c r="L114" s="39">
        <v>281.25</v>
      </c>
      <c r="M114" s="40">
        <f t="shared" si="3"/>
        <v>0</v>
      </c>
      <c r="N114" s="41">
        <f t="shared" si="4"/>
        <v>0</v>
      </c>
    </row>
    <row r="115" spans="1:14" ht="99" customHeight="1" x14ac:dyDescent="0.25">
      <c r="A115" s="28">
        <v>57</v>
      </c>
      <c r="B115" s="29" t="s">
        <v>235</v>
      </c>
      <c r="C115" s="30" t="s">
        <v>236</v>
      </c>
      <c r="D115" s="31">
        <v>90</v>
      </c>
      <c r="E115" s="32">
        <v>40</v>
      </c>
      <c r="F115" s="33">
        <v>214</v>
      </c>
      <c r="G115" s="34">
        <f t="shared" si="1"/>
        <v>0.77039999999999997</v>
      </c>
      <c r="H115" s="35">
        <f t="shared" ref="H115:J115" si="116">D115/2.54</f>
        <v>35.433070866141733</v>
      </c>
      <c r="I115" s="36">
        <f t="shared" si="116"/>
        <v>15.748031496062993</v>
      </c>
      <c r="J115" s="37">
        <f t="shared" si="116"/>
        <v>84.251968503937007</v>
      </c>
      <c r="K115" s="38"/>
      <c r="L115" s="39">
        <v>225</v>
      </c>
      <c r="M115" s="40">
        <f t="shared" si="3"/>
        <v>0</v>
      </c>
      <c r="N115" s="41">
        <f t="shared" si="4"/>
        <v>0</v>
      </c>
    </row>
    <row r="116" spans="1:14" ht="99" customHeight="1" x14ac:dyDescent="0.25">
      <c r="A116" s="28">
        <v>58</v>
      </c>
      <c r="B116" s="29" t="s">
        <v>237</v>
      </c>
      <c r="C116" s="30" t="s">
        <v>238</v>
      </c>
      <c r="D116" s="31">
        <v>76</v>
      </c>
      <c r="E116" s="32">
        <v>35</v>
      </c>
      <c r="F116" s="33">
        <v>200</v>
      </c>
      <c r="G116" s="34">
        <f t="shared" si="1"/>
        <v>0.53200000000000003</v>
      </c>
      <c r="H116" s="35">
        <f t="shared" ref="H116:J116" si="117">D116/2.54</f>
        <v>29.921259842519685</v>
      </c>
      <c r="I116" s="36">
        <f t="shared" si="117"/>
        <v>13.779527559055119</v>
      </c>
      <c r="J116" s="37">
        <f t="shared" si="117"/>
        <v>78.740157480314963</v>
      </c>
      <c r="K116" s="38"/>
      <c r="L116" s="39">
        <v>187.5</v>
      </c>
      <c r="M116" s="40">
        <f t="shared" si="3"/>
        <v>0</v>
      </c>
      <c r="N116" s="41">
        <f t="shared" si="4"/>
        <v>0</v>
      </c>
    </row>
    <row r="117" spans="1:14" ht="99" customHeight="1" x14ac:dyDescent="0.25">
      <c r="A117" s="28">
        <v>58</v>
      </c>
      <c r="B117" s="29" t="s">
        <v>239</v>
      </c>
      <c r="C117" s="30" t="s">
        <v>240</v>
      </c>
      <c r="D117" s="31">
        <v>58</v>
      </c>
      <c r="E117" s="32">
        <v>36</v>
      </c>
      <c r="F117" s="33">
        <v>200</v>
      </c>
      <c r="G117" s="34">
        <f t="shared" si="1"/>
        <v>0.41760000000000003</v>
      </c>
      <c r="H117" s="35">
        <f t="shared" ref="H117:J117" si="118">D117/2.54</f>
        <v>22.834645669291337</v>
      </c>
      <c r="I117" s="36">
        <f t="shared" si="118"/>
        <v>14.173228346456693</v>
      </c>
      <c r="J117" s="37">
        <f t="shared" si="118"/>
        <v>78.740157480314963</v>
      </c>
      <c r="K117" s="38"/>
      <c r="L117" s="39">
        <v>131.25</v>
      </c>
      <c r="M117" s="40">
        <f t="shared" si="3"/>
        <v>0</v>
      </c>
      <c r="N117" s="41">
        <f t="shared" si="4"/>
        <v>0</v>
      </c>
    </row>
    <row r="118" spans="1:14" ht="99" customHeight="1" x14ac:dyDescent="0.25">
      <c r="A118" s="28">
        <v>59</v>
      </c>
      <c r="B118" s="29" t="s">
        <v>241</v>
      </c>
      <c r="C118" s="30" t="s">
        <v>242</v>
      </c>
      <c r="D118" s="31">
        <v>180</v>
      </c>
      <c r="E118" s="32">
        <v>5</v>
      </c>
      <c r="F118" s="33">
        <v>200</v>
      </c>
      <c r="G118" s="34">
        <f t="shared" si="1"/>
        <v>0.18</v>
      </c>
      <c r="H118" s="35">
        <f t="shared" ref="H118:J118" si="119">D118/2.54</f>
        <v>70.866141732283467</v>
      </c>
      <c r="I118" s="36">
        <f t="shared" si="119"/>
        <v>1.9685039370078741</v>
      </c>
      <c r="J118" s="37">
        <f t="shared" si="119"/>
        <v>78.740157480314963</v>
      </c>
      <c r="K118" s="38"/>
      <c r="L118" s="39">
        <v>562.5</v>
      </c>
      <c r="M118" s="40">
        <f t="shared" si="3"/>
        <v>0</v>
      </c>
      <c r="N118" s="41">
        <f t="shared" si="4"/>
        <v>0</v>
      </c>
    </row>
    <row r="119" spans="1:14" ht="99" customHeight="1" x14ac:dyDescent="0.25">
      <c r="A119" s="28">
        <v>60</v>
      </c>
      <c r="B119" s="29" t="s">
        <v>243</v>
      </c>
      <c r="C119" s="30" t="s">
        <v>244</v>
      </c>
      <c r="D119" s="31">
        <v>170</v>
      </c>
      <c r="E119" s="32">
        <v>30</v>
      </c>
      <c r="F119" s="33">
        <v>190</v>
      </c>
      <c r="G119" s="34">
        <f t="shared" si="1"/>
        <v>0.96899999999999997</v>
      </c>
      <c r="H119" s="35">
        <f t="shared" ref="H119:J119" si="120">D119/2.54</f>
        <v>66.929133858267718</v>
      </c>
      <c r="I119" s="36">
        <f t="shared" si="120"/>
        <v>11.811023622047244</v>
      </c>
      <c r="J119" s="37">
        <f t="shared" si="120"/>
        <v>74.803149606299215</v>
      </c>
      <c r="K119" s="38"/>
      <c r="L119" s="39">
        <v>234.375</v>
      </c>
      <c r="M119" s="40">
        <f t="shared" si="3"/>
        <v>0</v>
      </c>
      <c r="N119" s="41">
        <f t="shared" si="4"/>
        <v>0</v>
      </c>
    </row>
    <row r="120" spans="1:14" ht="99" customHeight="1" x14ac:dyDescent="0.25">
      <c r="A120" s="28">
        <v>61</v>
      </c>
      <c r="B120" s="29" t="s">
        <v>245</v>
      </c>
      <c r="C120" s="30" t="s">
        <v>246</v>
      </c>
      <c r="D120" s="31">
        <v>80</v>
      </c>
      <c r="E120" s="32">
        <v>56</v>
      </c>
      <c r="F120" s="33">
        <v>189</v>
      </c>
      <c r="G120" s="34">
        <f t="shared" si="1"/>
        <v>0.84672000000000003</v>
      </c>
      <c r="H120" s="35">
        <f t="shared" ref="H120:J120" si="121">D120/2.54</f>
        <v>31.496062992125985</v>
      </c>
      <c r="I120" s="36">
        <f t="shared" si="121"/>
        <v>22.047244094488189</v>
      </c>
      <c r="J120" s="37">
        <f t="shared" si="121"/>
        <v>74.40944881889763</v>
      </c>
      <c r="K120" s="38"/>
      <c r="L120" s="39">
        <v>168.75</v>
      </c>
      <c r="M120" s="40">
        <f t="shared" si="3"/>
        <v>0</v>
      </c>
      <c r="N120" s="41">
        <f t="shared" si="4"/>
        <v>0</v>
      </c>
    </row>
    <row r="121" spans="1:14" ht="99" customHeight="1" x14ac:dyDescent="0.25">
      <c r="A121" s="28">
        <v>61</v>
      </c>
      <c r="B121" s="29" t="s">
        <v>247</v>
      </c>
      <c r="C121" s="30" t="s">
        <v>248</v>
      </c>
      <c r="D121" s="31">
        <v>80</v>
      </c>
      <c r="E121" s="32">
        <v>56</v>
      </c>
      <c r="F121" s="33">
        <v>189</v>
      </c>
      <c r="G121" s="34">
        <f t="shared" si="1"/>
        <v>0.84672000000000003</v>
      </c>
      <c r="H121" s="35">
        <f t="shared" ref="H121:J121" si="122">D121/2.54</f>
        <v>31.496062992125985</v>
      </c>
      <c r="I121" s="36">
        <f t="shared" si="122"/>
        <v>22.047244094488189</v>
      </c>
      <c r="J121" s="37">
        <f t="shared" si="122"/>
        <v>74.40944881889763</v>
      </c>
      <c r="K121" s="38"/>
      <c r="L121" s="39">
        <v>168.75</v>
      </c>
      <c r="M121" s="40">
        <f t="shared" si="3"/>
        <v>0</v>
      </c>
      <c r="N121" s="41">
        <f t="shared" si="4"/>
        <v>0</v>
      </c>
    </row>
    <row r="122" spans="1:14" ht="99" customHeight="1" x14ac:dyDescent="0.25">
      <c r="A122" s="28">
        <v>61</v>
      </c>
      <c r="B122" s="29" t="s">
        <v>249</v>
      </c>
      <c r="C122" s="30" t="s">
        <v>250</v>
      </c>
      <c r="D122" s="31">
        <v>60</v>
      </c>
      <c r="E122" s="32">
        <v>36</v>
      </c>
      <c r="F122" s="33">
        <v>165</v>
      </c>
      <c r="G122" s="34">
        <f t="shared" si="1"/>
        <v>0.35639999999999999</v>
      </c>
      <c r="H122" s="35">
        <f t="shared" ref="H122:J122" si="123">D122/2.54</f>
        <v>23.622047244094489</v>
      </c>
      <c r="I122" s="36">
        <f t="shared" si="123"/>
        <v>14.173228346456693</v>
      </c>
      <c r="J122" s="37">
        <f t="shared" si="123"/>
        <v>64.960629921259837</v>
      </c>
      <c r="K122" s="38"/>
      <c r="L122" s="39">
        <v>150</v>
      </c>
      <c r="M122" s="40">
        <f t="shared" si="3"/>
        <v>0</v>
      </c>
      <c r="N122" s="41">
        <f t="shared" si="4"/>
        <v>0</v>
      </c>
    </row>
    <row r="123" spans="1:14" ht="99" customHeight="1" x14ac:dyDescent="0.25">
      <c r="A123" s="28">
        <v>69</v>
      </c>
      <c r="B123" s="29" t="s">
        <v>251</v>
      </c>
      <c r="C123" s="30" t="s">
        <v>252</v>
      </c>
      <c r="D123" s="31">
        <v>69</v>
      </c>
      <c r="E123" s="32">
        <v>3</v>
      </c>
      <c r="F123" s="33">
        <v>123</v>
      </c>
      <c r="G123" s="34">
        <f t="shared" si="1"/>
        <v>2.5461000000000001E-2</v>
      </c>
      <c r="H123" s="35">
        <f t="shared" ref="H123:J123" si="124">D123/2.54</f>
        <v>27.165354330708659</v>
      </c>
      <c r="I123" s="36">
        <f t="shared" si="124"/>
        <v>1.1811023622047243</v>
      </c>
      <c r="J123" s="37">
        <f t="shared" si="124"/>
        <v>48.425196850393704</v>
      </c>
      <c r="K123" s="38"/>
      <c r="L123" s="39">
        <v>65.625</v>
      </c>
      <c r="M123" s="40">
        <f t="shared" si="3"/>
        <v>0</v>
      </c>
      <c r="N123" s="41">
        <f t="shared" si="4"/>
        <v>0</v>
      </c>
    </row>
    <row r="124" spans="1:14" ht="99" customHeight="1" x14ac:dyDescent="0.25">
      <c r="A124" s="28">
        <v>69</v>
      </c>
      <c r="B124" s="29" t="s">
        <v>253</v>
      </c>
      <c r="C124" s="30" t="s">
        <v>254</v>
      </c>
      <c r="D124" s="31">
        <v>77</v>
      </c>
      <c r="E124" s="32">
        <v>3</v>
      </c>
      <c r="F124" s="33">
        <v>140</v>
      </c>
      <c r="G124" s="34">
        <f t="shared" si="1"/>
        <v>3.2340000000000001E-2</v>
      </c>
      <c r="H124" s="35">
        <f t="shared" ref="H124:J124" si="125">D124/2.54</f>
        <v>30.314960629921259</v>
      </c>
      <c r="I124" s="36">
        <f t="shared" si="125"/>
        <v>1.1811023622047243</v>
      </c>
      <c r="J124" s="37">
        <f t="shared" si="125"/>
        <v>55.118110236220474</v>
      </c>
      <c r="K124" s="38"/>
      <c r="L124" s="39">
        <v>93.75</v>
      </c>
      <c r="M124" s="40">
        <f t="shared" si="3"/>
        <v>0</v>
      </c>
      <c r="N124" s="41">
        <f t="shared" si="4"/>
        <v>0</v>
      </c>
    </row>
    <row r="125" spans="1:14" ht="99" customHeight="1" x14ac:dyDescent="0.25">
      <c r="A125" s="28">
        <v>69</v>
      </c>
      <c r="B125" s="29" t="s">
        <v>255</v>
      </c>
      <c r="C125" s="30" t="s">
        <v>256</v>
      </c>
      <c r="D125" s="31">
        <v>71</v>
      </c>
      <c r="E125" s="32">
        <v>3</v>
      </c>
      <c r="F125" s="33">
        <v>119.5</v>
      </c>
      <c r="G125" s="34">
        <f t="shared" si="1"/>
        <v>2.54535E-2</v>
      </c>
      <c r="H125" s="35">
        <f t="shared" ref="H125:J125" si="126">D125/2.54</f>
        <v>27.952755905511811</v>
      </c>
      <c r="I125" s="36">
        <f t="shared" si="126"/>
        <v>1.1811023622047243</v>
      </c>
      <c r="J125" s="37">
        <f t="shared" si="126"/>
        <v>47.047244094488185</v>
      </c>
      <c r="K125" s="38"/>
      <c r="L125" s="39">
        <v>65.625</v>
      </c>
      <c r="M125" s="40">
        <f t="shared" si="3"/>
        <v>0</v>
      </c>
      <c r="N125" s="41">
        <f t="shared" si="4"/>
        <v>0</v>
      </c>
    </row>
    <row r="126" spans="1:14" ht="99" customHeight="1" x14ac:dyDescent="0.25">
      <c r="A126" s="28">
        <v>69</v>
      </c>
      <c r="B126" s="29" t="s">
        <v>257</v>
      </c>
      <c r="C126" s="30" t="s">
        <v>258</v>
      </c>
      <c r="D126" s="31">
        <v>56</v>
      </c>
      <c r="E126" s="32">
        <v>5</v>
      </c>
      <c r="F126" s="33">
        <v>84</v>
      </c>
      <c r="G126" s="34">
        <f t="shared" si="1"/>
        <v>2.3519999999999999E-2</v>
      </c>
      <c r="H126" s="35">
        <f t="shared" ref="H126:J126" si="127">D126/2.54</f>
        <v>22.047244094488189</v>
      </c>
      <c r="I126" s="36">
        <f t="shared" si="127"/>
        <v>1.9685039370078741</v>
      </c>
      <c r="J126" s="37">
        <f t="shared" si="127"/>
        <v>33.070866141732282</v>
      </c>
      <c r="K126" s="38"/>
      <c r="L126" s="39">
        <v>65.625</v>
      </c>
      <c r="M126" s="40">
        <f t="shared" si="3"/>
        <v>0</v>
      </c>
      <c r="N126" s="41">
        <f t="shared" si="4"/>
        <v>0</v>
      </c>
    </row>
    <row r="127" spans="1:14" ht="99" customHeight="1" x14ac:dyDescent="0.25">
      <c r="A127" s="28">
        <v>62</v>
      </c>
      <c r="B127" s="29" t="s">
        <v>259</v>
      </c>
      <c r="C127" s="30" t="s">
        <v>260</v>
      </c>
      <c r="D127" s="31">
        <v>115</v>
      </c>
      <c r="E127" s="32">
        <v>46</v>
      </c>
      <c r="F127" s="33">
        <v>213</v>
      </c>
      <c r="G127" s="34">
        <f t="shared" si="1"/>
        <v>1.12677</v>
      </c>
      <c r="H127" s="35">
        <f t="shared" ref="H127:J127" si="128">D127/2.54</f>
        <v>45.275590551181104</v>
      </c>
      <c r="I127" s="36">
        <f t="shared" si="128"/>
        <v>18.110236220472441</v>
      </c>
      <c r="J127" s="37">
        <f t="shared" si="128"/>
        <v>83.858267716535437</v>
      </c>
      <c r="K127" s="38"/>
      <c r="L127" s="39">
        <v>234.375</v>
      </c>
      <c r="M127" s="40">
        <f t="shared" si="3"/>
        <v>0</v>
      </c>
      <c r="N127" s="41">
        <f t="shared" si="4"/>
        <v>0</v>
      </c>
    </row>
    <row r="128" spans="1:14" ht="99" customHeight="1" x14ac:dyDescent="0.25">
      <c r="A128" s="28">
        <v>62</v>
      </c>
      <c r="B128" s="29" t="s">
        <v>261</v>
      </c>
      <c r="C128" s="30" t="s">
        <v>262</v>
      </c>
      <c r="D128" s="31">
        <v>140</v>
      </c>
      <c r="E128" s="32">
        <v>53</v>
      </c>
      <c r="F128" s="33">
        <v>235</v>
      </c>
      <c r="G128" s="34">
        <f t="shared" si="1"/>
        <v>1.7437</v>
      </c>
      <c r="H128" s="35">
        <f t="shared" ref="H128:J128" si="129">D128/2.54</f>
        <v>55.118110236220474</v>
      </c>
      <c r="I128" s="36">
        <f t="shared" si="129"/>
        <v>20.866141732283463</v>
      </c>
      <c r="J128" s="37">
        <f t="shared" si="129"/>
        <v>92.519685039370074</v>
      </c>
      <c r="K128" s="38"/>
      <c r="L128" s="39">
        <v>375</v>
      </c>
      <c r="M128" s="40">
        <f t="shared" si="3"/>
        <v>0</v>
      </c>
      <c r="N128" s="41">
        <f t="shared" si="4"/>
        <v>0</v>
      </c>
    </row>
    <row r="129" spans="1:14" ht="99" customHeight="1" x14ac:dyDescent="0.25">
      <c r="A129" s="28">
        <v>63</v>
      </c>
      <c r="B129" s="29" t="s">
        <v>263</v>
      </c>
      <c r="C129" s="30" t="s">
        <v>264</v>
      </c>
      <c r="D129" s="31">
        <v>127</v>
      </c>
      <c r="E129" s="32">
        <v>55</v>
      </c>
      <c r="F129" s="33">
        <v>225</v>
      </c>
      <c r="G129" s="34">
        <f t="shared" si="1"/>
        <v>1.571625</v>
      </c>
      <c r="H129" s="35">
        <f t="shared" ref="H129:J129" si="130">D129/2.54</f>
        <v>50</v>
      </c>
      <c r="I129" s="36">
        <f t="shared" si="130"/>
        <v>21.653543307086615</v>
      </c>
      <c r="J129" s="37">
        <f t="shared" si="130"/>
        <v>88.582677165354326</v>
      </c>
      <c r="K129" s="38"/>
      <c r="L129" s="39">
        <v>421.875</v>
      </c>
      <c r="M129" s="40">
        <f t="shared" si="3"/>
        <v>0</v>
      </c>
      <c r="N129" s="41">
        <f t="shared" si="4"/>
        <v>0</v>
      </c>
    </row>
    <row r="130" spans="1:14" ht="99" customHeight="1" x14ac:dyDescent="0.25">
      <c r="A130" s="28">
        <v>63</v>
      </c>
      <c r="B130" s="29" t="s">
        <v>265</v>
      </c>
      <c r="C130" s="30" t="s">
        <v>266</v>
      </c>
      <c r="D130" s="31">
        <v>146</v>
      </c>
      <c r="E130" s="32">
        <v>43</v>
      </c>
      <c r="F130" s="33">
        <v>225</v>
      </c>
      <c r="G130" s="34">
        <f t="shared" si="1"/>
        <v>1.41255</v>
      </c>
      <c r="H130" s="35">
        <f t="shared" ref="H130:J130" si="131">D130/2.54</f>
        <v>57.480314960629919</v>
      </c>
      <c r="I130" s="36">
        <f t="shared" si="131"/>
        <v>16.929133858267715</v>
      </c>
      <c r="J130" s="37">
        <f t="shared" si="131"/>
        <v>88.582677165354326</v>
      </c>
      <c r="K130" s="38"/>
      <c r="L130" s="39">
        <v>440.625</v>
      </c>
      <c r="M130" s="40">
        <f t="shared" si="3"/>
        <v>0</v>
      </c>
      <c r="N130" s="41">
        <f t="shared" si="4"/>
        <v>0</v>
      </c>
    </row>
    <row r="131" spans="1:14" ht="99" customHeight="1" x14ac:dyDescent="0.25">
      <c r="A131" s="28">
        <v>64</v>
      </c>
      <c r="B131" s="29" t="s">
        <v>267</v>
      </c>
      <c r="C131" s="30" t="s">
        <v>268</v>
      </c>
      <c r="D131" s="31">
        <v>127</v>
      </c>
      <c r="E131" s="32">
        <v>55</v>
      </c>
      <c r="F131" s="33">
        <v>223</v>
      </c>
      <c r="G131" s="34">
        <f t="shared" si="1"/>
        <v>1.557655</v>
      </c>
      <c r="H131" s="35">
        <f t="shared" ref="H131:J131" si="132">D131/2.54</f>
        <v>50</v>
      </c>
      <c r="I131" s="36">
        <f t="shared" si="132"/>
        <v>21.653543307086615</v>
      </c>
      <c r="J131" s="37">
        <f t="shared" si="132"/>
        <v>87.795275590551185</v>
      </c>
      <c r="K131" s="38"/>
      <c r="L131" s="39">
        <v>318.75</v>
      </c>
      <c r="M131" s="40">
        <f t="shared" si="3"/>
        <v>0</v>
      </c>
      <c r="N131" s="41">
        <f t="shared" si="4"/>
        <v>0</v>
      </c>
    </row>
    <row r="132" spans="1:14" ht="99" customHeight="1" x14ac:dyDescent="0.25">
      <c r="A132" s="28">
        <v>64</v>
      </c>
      <c r="B132" s="29" t="s">
        <v>269</v>
      </c>
      <c r="C132" s="30" t="s">
        <v>270</v>
      </c>
      <c r="D132" s="31">
        <v>137</v>
      </c>
      <c r="E132" s="32">
        <v>56</v>
      </c>
      <c r="F132" s="33">
        <v>223</v>
      </c>
      <c r="G132" s="34">
        <f t="shared" si="1"/>
        <v>1.7108559999999999</v>
      </c>
      <c r="H132" s="35">
        <f t="shared" ref="H132:J132" si="133">D132/2.54</f>
        <v>53.937007874015748</v>
      </c>
      <c r="I132" s="36">
        <f t="shared" si="133"/>
        <v>22.047244094488189</v>
      </c>
      <c r="J132" s="37">
        <f t="shared" si="133"/>
        <v>87.795275590551185</v>
      </c>
      <c r="K132" s="38"/>
      <c r="L132" s="39">
        <v>318.75</v>
      </c>
      <c r="M132" s="40">
        <f t="shared" si="3"/>
        <v>0</v>
      </c>
      <c r="N132" s="41">
        <f t="shared" si="4"/>
        <v>0</v>
      </c>
    </row>
    <row r="133" spans="1:14" ht="99" customHeight="1" x14ac:dyDescent="0.25">
      <c r="A133" s="28">
        <v>65</v>
      </c>
      <c r="B133" s="29" t="s">
        <v>271</v>
      </c>
      <c r="C133" s="30" t="s">
        <v>272</v>
      </c>
      <c r="D133" s="31">
        <v>127</v>
      </c>
      <c r="E133" s="32">
        <v>55</v>
      </c>
      <c r="F133" s="33">
        <v>223</v>
      </c>
      <c r="G133" s="34">
        <f t="shared" si="1"/>
        <v>1.557655</v>
      </c>
      <c r="H133" s="35">
        <f t="shared" ref="H133:J133" si="134">D133/2.54</f>
        <v>50</v>
      </c>
      <c r="I133" s="36">
        <f t="shared" si="134"/>
        <v>21.653543307086615</v>
      </c>
      <c r="J133" s="37">
        <f t="shared" si="134"/>
        <v>87.795275590551185</v>
      </c>
      <c r="K133" s="38"/>
      <c r="L133" s="39">
        <v>337.5</v>
      </c>
      <c r="M133" s="40">
        <f t="shared" si="3"/>
        <v>0</v>
      </c>
      <c r="N133" s="41">
        <f t="shared" si="4"/>
        <v>0</v>
      </c>
    </row>
    <row r="134" spans="1:14" ht="99" customHeight="1" x14ac:dyDescent="0.25">
      <c r="A134" s="28">
        <v>65</v>
      </c>
      <c r="B134" s="29" t="s">
        <v>273</v>
      </c>
      <c r="C134" s="30" t="s">
        <v>274</v>
      </c>
      <c r="D134" s="31">
        <v>118</v>
      </c>
      <c r="E134" s="32">
        <v>52</v>
      </c>
      <c r="F134" s="33">
        <v>183</v>
      </c>
      <c r="G134" s="34">
        <f t="shared" si="1"/>
        <v>1.1228880000000001</v>
      </c>
      <c r="H134" s="35">
        <f t="shared" ref="H134:J134" si="135">D134/2.54</f>
        <v>46.45669291338583</v>
      </c>
      <c r="I134" s="36">
        <f t="shared" si="135"/>
        <v>20.472440944881889</v>
      </c>
      <c r="J134" s="37">
        <f t="shared" si="135"/>
        <v>72.047244094488192</v>
      </c>
      <c r="K134" s="38"/>
      <c r="L134" s="39">
        <v>281.25</v>
      </c>
      <c r="M134" s="40">
        <f t="shared" si="3"/>
        <v>0</v>
      </c>
      <c r="N134" s="41">
        <f t="shared" si="4"/>
        <v>0</v>
      </c>
    </row>
    <row r="135" spans="1:14" ht="99" customHeight="1" x14ac:dyDescent="0.25">
      <c r="A135" s="28">
        <v>66</v>
      </c>
      <c r="B135" s="29" t="s">
        <v>275</v>
      </c>
      <c r="C135" s="30" t="s">
        <v>276</v>
      </c>
      <c r="D135" s="31">
        <v>109</v>
      </c>
      <c r="E135" s="32">
        <v>46</v>
      </c>
      <c r="F135" s="33">
        <v>160</v>
      </c>
      <c r="G135" s="34">
        <f t="shared" si="1"/>
        <v>0.80223999999999995</v>
      </c>
      <c r="H135" s="35">
        <f t="shared" ref="H135:J135" si="136">D135/2.54</f>
        <v>42.913385826771652</v>
      </c>
      <c r="I135" s="36">
        <f t="shared" si="136"/>
        <v>18.110236220472441</v>
      </c>
      <c r="J135" s="37">
        <f t="shared" si="136"/>
        <v>62.99212598425197</v>
      </c>
      <c r="K135" s="38"/>
      <c r="L135" s="39">
        <v>290.625</v>
      </c>
      <c r="M135" s="40">
        <f t="shared" si="3"/>
        <v>0</v>
      </c>
      <c r="N135" s="41">
        <f t="shared" si="4"/>
        <v>0</v>
      </c>
    </row>
    <row r="136" spans="1:14" ht="99" customHeight="1" x14ac:dyDescent="0.25">
      <c r="A136" s="28">
        <v>66</v>
      </c>
      <c r="B136" s="29" t="s">
        <v>277</v>
      </c>
      <c r="C136" s="30" t="s">
        <v>278</v>
      </c>
      <c r="D136" s="31">
        <v>109</v>
      </c>
      <c r="E136" s="32">
        <v>46</v>
      </c>
      <c r="F136" s="33">
        <v>160</v>
      </c>
      <c r="G136" s="34">
        <f t="shared" si="1"/>
        <v>0.80223999999999995</v>
      </c>
      <c r="H136" s="35">
        <f t="shared" ref="H136:J136" si="137">D136/2.54</f>
        <v>42.913385826771652</v>
      </c>
      <c r="I136" s="36">
        <f t="shared" si="137"/>
        <v>18.110236220472441</v>
      </c>
      <c r="J136" s="37">
        <f t="shared" si="137"/>
        <v>62.99212598425197</v>
      </c>
      <c r="K136" s="38"/>
      <c r="L136" s="39">
        <v>290.625</v>
      </c>
      <c r="M136" s="40">
        <f t="shared" si="3"/>
        <v>0</v>
      </c>
      <c r="N136" s="41">
        <f t="shared" si="4"/>
        <v>0</v>
      </c>
    </row>
    <row r="137" spans="1:14" ht="99" customHeight="1" x14ac:dyDescent="0.25">
      <c r="A137" s="28">
        <v>67</v>
      </c>
      <c r="B137" s="29" t="s">
        <v>279</v>
      </c>
      <c r="C137" s="30" t="s">
        <v>280</v>
      </c>
      <c r="D137" s="31">
        <v>109</v>
      </c>
      <c r="E137" s="32">
        <v>46</v>
      </c>
      <c r="F137" s="33">
        <v>174</v>
      </c>
      <c r="G137" s="34">
        <f t="shared" si="1"/>
        <v>0.87243599999999999</v>
      </c>
      <c r="H137" s="35">
        <f t="shared" ref="H137:J137" si="138">D137/2.54</f>
        <v>42.913385826771652</v>
      </c>
      <c r="I137" s="36">
        <f t="shared" si="138"/>
        <v>18.110236220472441</v>
      </c>
      <c r="J137" s="37">
        <f t="shared" si="138"/>
        <v>68.503937007874015</v>
      </c>
      <c r="K137" s="38"/>
      <c r="L137" s="39">
        <v>253.125</v>
      </c>
      <c r="M137" s="40">
        <f t="shared" si="3"/>
        <v>0</v>
      </c>
      <c r="N137" s="41">
        <f t="shared" si="4"/>
        <v>0</v>
      </c>
    </row>
    <row r="138" spans="1:14" ht="99" customHeight="1" x14ac:dyDescent="0.25">
      <c r="A138" s="28">
        <v>67</v>
      </c>
      <c r="B138" s="29" t="s">
        <v>281</v>
      </c>
      <c r="C138" s="30" t="s">
        <v>282</v>
      </c>
      <c r="D138" s="31">
        <v>120</v>
      </c>
      <c r="E138" s="32">
        <v>45</v>
      </c>
      <c r="F138" s="33">
        <v>182</v>
      </c>
      <c r="G138" s="34">
        <f t="shared" si="1"/>
        <v>0.98280000000000001</v>
      </c>
      <c r="H138" s="35">
        <f t="shared" ref="H138:J138" si="139">D138/2.54</f>
        <v>47.244094488188978</v>
      </c>
      <c r="I138" s="36">
        <f t="shared" si="139"/>
        <v>17.716535433070867</v>
      </c>
      <c r="J138" s="37">
        <f t="shared" si="139"/>
        <v>71.653543307086608</v>
      </c>
      <c r="K138" s="38"/>
      <c r="L138" s="39">
        <v>300</v>
      </c>
      <c r="M138" s="40">
        <f t="shared" si="3"/>
        <v>0</v>
      </c>
      <c r="N138" s="41">
        <f t="shared" si="4"/>
        <v>0</v>
      </c>
    </row>
    <row r="139" spans="1:14" ht="99" customHeight="1" x14ac:dyDescent="0.25">
      <c r="A139" s="28">
        <v>68</v>
      </c>
      <c r="B139" s="29" t="s">
        <v>283</v>
      </c>
      <c r="C139" s="30" t="s">
        <v>284</v>
      </c>
      <c r="D139" s="31">
        <v>120</v>
      </c>
      <c r="E139" s="32">
        <v>45</v>
      </c>
      <c r="F139" s="33">
        <v>182</v>
      </c>
      <c r="G139" s="34">
        <f t="shared" si="1"/>
        <v>0.98280000000000001</v>
      </c>
      <c r="H139" s="35">
        <f t="shared" ref="H139:J139" si="140">D139/2.54</f>
        <v>47.244094488188978</v>
      </c>
      <c r="I139" s="36">
        <f t="shared" si="140"/>
        <v>17.716535433070867</v>
      </c>
      <c r="J139" s="37">
        <f t="shared" si="140"/>
        <v>71.653543307086608</v>
      </c>
      <c r="K139" s="38"/>
      <c r="L139" s="39">
        <v>75</v>
      </c>
      <c r="M139" s="40">
        <f t="shared" si="3"/>
        <v>0</v>
      </c>
      <c r="N139" s="41">
        <f t="shared" si="4"/>
        <v>0</v>
      </c>
    </row>
    <row r="140" spans="1:14" ht="99" customHeight="1" x14ac:dyDescent="0.25">
      <c r="A140" s="28">
        <v>68</v>
      </c>
      <c r="B140" s="29" t="s">
        <v>285</v>
      </c>
      <c r="C140" s="30" t="s">
        <v>286</v>
      </c>
      <c r="D140" s="31">
        <v>120</v>
      </c>
      <c r="E140" s="32">
        <v>45</v>
      </c>
      <c r="F140" s="33">
        <v>182</v>
      </c>
      <c r="G140" s="34">
        <f t="shared" si="1"/>
        <v>0.98280000000000001</v>
      </c>
      <c r="H140" s="35">
        <f t="shared" ref="H140:J140" si="141">D140/2.54</f>
        <v>47.244094488188978</v>
      </c>
      <c r="I140" s="36">
        <f t="shared" si="141"/>
        <v>17.716535433070867</v>
      </c>
      <c r="J140" s="37">
        <f t="shared" si="141"/>
        <v>71.653543307086608</v>
      </c>
      <c r="K140" s="38"/>
      <c r="L140" s="39">
        <v>150</v>
      </c>
      <c r="M140" s="40">
        <f t="shared" si="3"/>
        <v>0</v>
      </c>
      <c r="N140" s="41">
        <f t="shared" si="4"/>
        <v>0</v>
      </c>
    </row>
    <row r="141" spans="1:14" ht="99" customHeight="1" x14ac:dyDescent="0.25">
      <c r="A141" s="28">
        <v>68</v>
      </c>
      <c r="B141" s="29" t="s">
        <v>287</v>
      </c>
      <c r="C141" s="30" t="s">
        <v>288</v>
      </c>
      <c r="D141" s="31">
        <v>110</v>
      </c>
      <c r="E141" s="32">
        <v>45</v>
      </c>
      <c r="F141" s="33">
        <v>182</v>
      </c>
      <c r="G141" s="34">
        <f t="shared" si="1"/>
        <v>0.90090000000000003</v>
      </c>
      <c r="H141" s="35">
        <f t="shared" ref="H141:J141" si="142">D141/2.54</f>
        <v>43.30708661417323</v>
      </c>
      <c r="I141" s="36">
        <f t="shared" si="142"/>
        <v>17.716535433070867</v>
      </c>
      <c r="J141" s="37">
        <f t="shared" si="142"/>
        <v>71.653543307086608</v>
      </c>
      <c r="K141" s="38"/>
      <c r="L141" s="39">
        <v>84.375</v>
      </c>
      <c r="M141" s="40">
        <f t="shared" si="3"/>
        <v>0</v>
      </c>
      <c r="N141" s="41">
        <f t="shared" si="4"/>
        <v>0</v>
      </c>
    </row>
    <row r="142" spans="1:14" ht="99" customHeight="1" x14ac:dyDescent="0.25">
      <c r="A142" s="28">
        <v>68</v>
      </c>
      <c r="B142" s="29" t="s">
        <v>289</v>
      </c>
      <c r="C142" s="30" t="s">
        <v>290</v>
      </c>
      <c r="D142" s="31">
        <v>110</v>
      </c>
      <c r="E142" s="32">
        <v>45</v>
      </c>
      <c r="F142" s="33">
        <v>182</v>
      </c>
      <c r="G142" s="34">
        <f t="shared" si="1"/>
        <v>0.90090000000000003</v>
      </c>
      <c r="H142" s="35">
        <f t="shared" ref="H142:J142" si="143">D142/2.54</f>
        <v>43.30708661417323</v>
      </c>
      <c r="I142" s="36">
        <f t="shared" si="143"/>
        <v>17.716535433070867</v>
      </c>
      <c r="J142" s="37">
        <f t="shared" si="143"/>
        <v>71.653543307086608</v>
      </c>
      <c r="K142" s="38"/>
      <c r="L142" s="39">
        <v>65.625</v>
      </c>
      <c r="M142" s="40">
        <f t="shared" si="3"/>
        <v>0</v>
      </c>
      <c r="N142" s="41">
        <f t="shared" si="4"/>
        <v>0</v>
      </c>
    </row>
    <row r="143" spans="1:14" ht="99" customHeight="1" x14ac:dyDescent="0.25">
      <c r="A143" s="28">
        <v>68</v>
      </c>
      <c r="B143" s="29" t="s">
        <v>291</v>
      </c>
      <c r="C143" s="30" t="s">
        <v>292</v>
      </c>
      <c r="D143" s="31">
        <v>110</v>
      </c>
      <c r="E143" s="32">
        <v>45</v>
      </c>
      <c r="F143" s="33">
        <v>182</v>
      </c>
      <c r="G143" s="34">
        <f t="shared" si="1"/>
        <v>0.90090000000000003</v>
      </c>
      <c r="H143" s="35">
        <f t="shared" ref="H143:J143" si="144">D143/2.54</f>
        <v>43.30708661417323</v>
      </c>
      <c r="I143" s="36">
        <f t="shared" si="144"/>
        <v>17.716535433070867</v>
      </c>
      <c r="J143" s="37">
        <f t="shared" si="144"/>
        <v>71.653543307086608</v>
      </c>
      <c r="K143" s="38"/>
      <c r="L143" s="39">
        <v>187.5</v>
      </c>
      <c r="M143" s="40">
        <f t="shared" si="3"/>
        <v>0</v>
      </c>
      <c r="N143" s="41">
        <f t="shared" si="4"/>
        <v>0</v>
      </c>
    </row>
    <row r="144" spans="1:14" ht="99" customHeight="1" x14ac:dyDescent="0.25">
      <c r="A144" s="28">
        <v>70</v>
      </c>
      <c r="B144" s="29" t="s">
        <v>293</v>
      </c>
      <c r="C144" s="30" t="s">
        <v>294</v>
      </c>
      <c r="D144" s="31">
        <v>100</v>
      </c>
      <c r="E144" s="32">
        <v>50</v>
      </c>
      <c r="F144" s="33">
        <v>84</v>
      </c>
      <c r="G144" s="34">
        <f t="shared" si="1"/>
        <v>0.42</v>
      </c>
      <c r="H144" s="35">
        <f t="shared" ref="H144:J144" si="145">D144/2.54</f>
        <v>39.370078740157481</v>
      </c>
      <c r="I144" s="36">
        <f t="shared" si="145"/>
        <v>19.685039370078741</v>
      </c>
      <c r="J144" s="37">
        <f t="shared" si="145"/>
        <v>33.070866141732282</v>
      </c>
      <c r="K144" s="38"/>
      <c r="L144" s="39">
        <v>159.375</v>
      </c>
      <c r="M144" s="40">
        <f t="shared" si="3"/>
        <v>0</v>
      </c>
      <c r="N144" s="41">
        <f t="shared" si="4"/>
        <v>0</v>
      </c>
    </row>
    <row r="145" spans="1:14" ht="99" customHeight="1" x14ac:dyDescent="0.25">
      <c r="A145" s="28">
        <v>70</v>
      </c>
      <c r="B145" s="29" t="s">
        <v>295</v>
      </c>
      <c r="C145" s="30" t="s">
        <v>296</v>
      </c>
      <c r="D145" s="31">
        <v>109</v>
      </c>
      <c r="E145" s="32">
        <v>45</v>
      </c>
      <c r="F145" s="33">
        <v>80</v>
      </c>
      <c r="G145" s="34">
        <f t="shared" si="1"/>
        <v>0.39240000000000003</v>
      </c>
      <c r="H145" s="35">
        <f t="shared" ref="H145:J145" si="146">D145/2.54</f>
        <v>42.913385826771652</v>
      </c>
      <c r="I145" s="36">
        <f t="shared" si="146"/>
        <v>17.716535433070867</v>
      </c>
      <c r="J145" s="37">
        <f t="shared" si="146"/>
        <v>31.496062992125985</v>
      </c>
      <c r="K145" s="38"/>
      <c r="L145" s="39">
        <v>150</v>
      </c>
      <c r="M145" s="40">
        <f t="shared" si="3"/>
        <v>0</v>
      </c>
      <c r="N145" s="41">
        <f t="shared" si="4"/>
        <v>0</v>
      </c>
    </row>
    <row r="146" spans="1:14" ht="99" customHeight="1" x14ac:dyDescent="0.25">
      <c r="A146" s="28">
        <v>71</v>
      </c>
      <c r="B146" s="29" t="s">
        <v>297</v>
      </c>
      <c r="C146" s="30" t="s">
        <v>298</v>
      </c>
      <c r="D146" s="31">
        <v>95</v>
      </c>
      <c r="E146" s="32">
        <v>47</v>
      </c>
      <c r="F146" s="33">
        <v>80</v>
      </c>
      <c r="G146" s="34">
        <f t="shared" si="1"/>
        <v>0.35720000000000002</v>
      </c>
      <c r="H146" s="35">
        <f t="shared" ref="H146:J146" si="147">D146/2.54</f>
        <v>37.401574803149607</v>
      </c>
      <c r="I146" s="36">
        <f t="shared" si="147"/>
        <v>18.503937007874015</v>
      </c>
      <c r="J146" s="37">
        <f t="shared" si="147"/>
        <v>31.496062992125985</v>
      </c>
      <c r="K146" s="38"/>
      <c r="L146" s="39">
        <v>225</v>
      </c>
      <c r="M146" s="40">
        <f t="shared" si="3"/>
        <v>0</v>
      </c>
      <c r="N146" s="41">
        <f t="shared" si="4"/>
        <v>0</v>
      </c>
    </row>
    <row r="147" spans="1:14" ht="99" customHeight="1" x14ac:dyDescent="0.25">
      <c r="A147" s="28">
        <v>71</v>
      </c>
      <c r="B147" s="29" t="s">
        <v>299</v>
      </c>
      <c r="C147" s="30" t="s">
        <v>300</v>
      </c>
      <c r="D147" s="31">
        <v>100</v>
      </c>
      <c r="E147" s="32">
        <v>42</v>
      </c>
      <c r="F147" s="33">
        <v>75</v>
      </c>
      <c r="G147" s="34">
        <f t="shared" si="1"/>
        <v>0.315</v>
      </c>
      <c r="H147" s="35">
        <f t="shared" ref="H147:J147" si="148">D147/2.54</f>
        <v>39.370078740157481</v>
      </c>
      <c r="I147" s="36">
        <f t="shared" si="148"/>
        <v>16.535433070866141</v>
      </c>
      <c r="J147" s="37">
        <f t="shared" si="148"/>
        <v>29.527559055118111</v>
      </c>
      <c r="K147" s="38"/>
      <c r="L147" s="39">
        <v>93.75</v>
      </c>
      <c r="M147" s="40">
        <f t="shared" si="3"/>
        <v>0</v>
      </c>
      <c r="N147" s="41">
        <f t="shared" si="4"/>
        <v>0</v>
      </c>
    </row>
    <row r="148" spans="1:14" ht="99" customHeight="1" x14ac:dyDescent="0.25">
      <c r="A148" s="28">
        <v>72</v>
      </c>
      <c r="B148" s="29" t="s">
        <v>301</v>
      </c>
      <c r="C148" s="30" t="s">
        <v>302</v>
      </c>
      <c r="D148" s="31">
        <v>82</v>
      </c>
      <c r="E148" s="32">
        <v>26</v>
      </c>
      <c r="F148" s="33">
        <v>77</v>
      </c>
      <c r="G148" s="34">
        <f t="shared" si="1"/>
        <v>0.164164</v>
      </c>
      <c r="H148" s="35">
        <f t="shared" ref="H148:J148" si="149">D148/2.54</f>
        <v>32.283464566929133</v>
      </c>
      <c r="I148" s="36">
        <f t="shared" si="149"/>
        <v>10.236220472440944</v>
      </c>
      <c r="J148" s="37">
        <f t="shared" si="149"/>
        <v>30.314960629921259</v>
      </c>
      <c r="K148" s="38"/>
      <c r="L148" s="39">
        <v>37.5</v>
      </c>
      <c r="M148" s="40">
        <f t="shared" si="3"/>
        <v>0</v>
      </c>
      <c r="N148" s="41">
        <f t="shared" si="4"/>
        <v>0</v>
      </c>
    </row>
    <row r="149" spans="1:14" ht="99" customHeight="1" x14ac:dyDescent="0.25">
      <c r="A149" s="28">
        <v>72</v>
      </c>
      <c r="B149" s="29" t="s">
        <v>303</v>
      </c>
      <c r="C149" s="30" t="s">
        <v>304</v>
      </c>
      <c r="D149" s="31">
        <v>89</v>
      </c>
      <c r="E149" s="32">
        <v>43</v>
      </c>
      <c r="F149" s="33">
        <v>94</v>
      </c>
      <c r="G149" s="34">
        <f t="shared" si="1"/>
        <v>0.359738</v>
      </c>
      <c r="H149" s="35">
        <f t="shared" ref="H149:J149" si="150">D149/2.54</f>
        <v>35.039370078740156</v>
      </c>
      <c r="I149" s="36">
        <f t="shared" si="150"/>
        <v>16.929133858267715</v>
      </c>
      <c r="J149" s="37">
        <f t="shared" si="150"/>
        <v>37.00787401574803</v>
      </c>
      <c r="K149" s="38"/>
      <c r="L149" s="39">
        <v>75</v>
      </c>
      <c r="M149" s="40">
        <f t="shared" si="3"/>
        <v>0</v>
      </c>
      <c r="N149" s="41">
        <f t="shared" si="4"/>
        <v>0</v>
      </c>
    </row>
    <row r="150" spans="1:14" ht="99" customHeight="1" x14ac:dyDescent="0.25">
      <c r="A150" s="28">
        <v>73</v>
      </c>
      <c r="B150" s="29" t="s">
        <v>305</v>
      </c>
      <c r="C150" s="30" t="s">
        <v>306</v>
      </c>
      <c r="D150" s="31">
        <v>170</v>
      </c>
      <c r="E150" s="32">
        <v>52</v>
      </c>
      <c r="F150" s="33">
        <v>80</v>
      </c>
      <c r="G150" s="34">
        <f t="shared" si="1"/>
        <v>0.70720000000000005</v>
      </c>
      <c r="H150" s="35">
        <f t="shared" ref="H150:J150" si="151">D150/2.54</f>
        <v>66.929133858267718</v>
      </c>
      <c r="I150" s="36">
        <f t="shared" si="151"/>
        <v>20.472440944881889</v>
      </c>
      <c r="J150" s="37">
        <f t="shared" si="151"/>
        <v>31.496062992125985</v>
      </c>
      <c r="K150" s="38"/>
      <c r="L150" s="39">
        <v>328.125</v>
      </c>
      <c r="M150" s="40">
        <f t="shared" si="3"/>
        <v>0</v>
      </c>
      <c r="N150" s="41">
        <f t="shared" si="4"/>
        <v>0</v>
      </c>
    </row>
    <row r="151" spans="1:14" ht="99" customHeight="1" x14ac:dyDescent="0.25">
      <c r="A151" s="28">
        <v>73</v>
      </c>
      <c r="B151" s="29" t="s">
        <v>307</v>
      </c>
      <c r="C151" s="30" t="s">
        <v>308</v>
      </c>
      <c r="D151" s="31">
        <v>120</v>
      </c>
      <c r="E151" s="32">
        <v>60</v>
      </c>
      <c r="F151" s="33">
        <v>80</v>
      </c>
      <c r="G151" s="34">
        <f t="shared" si="1"/>
        <v>0.57599999999999996</v>
      </c>
      <c r="H151" s="35">
        <f t="shared" ref="H151:J151" si="152">D151/2.54</f>
        <v>47.244094488188978</v>
      </c>
      <c r="I151" s="36">
        <f t="shared" si="152"/>
        <v>23.622047244094489</v>
      </c>
      <c r="J151" s="37">
        <f t="shared" si="152"/>
        <v>31.496062992125985</v>
      </c>
      <c r="K151" s="38"/>
      <c r="L151" s="39">
        <v>468.75</v>
      </c>
      <c r="M151" s="40">
        <f t="shared" si="3"/>
        <v>0</v>
      </c>
      <c r="N151" s="41">
        <f t="shared" si="4"/>
        <v>0</v>
      </c>
    </row>
    <row r="152" spans="1:14" ht="99" customHeight="1" x14ac:dyDescent="0.25">
      <c r="A152" s="28">
        <v>74</v>
      </c>
      <c r="B152" s="29" t="s">
        <v>309</v>
      </c>
      <c r="C152" s="30" t="s">
        <v>310</v>
      </c>
      <c r="D152" s="31">
        <v>120</v>
      </c>
      <c r="E152" s="32">
        <v>45</v>
      </c>
      <c r="F152" s="33">
        <v>80</v>
      </c>
      <c r="G152" s="34">
        <f t="shared" si="1"/>
        <v>0.432</v>
      </c>
      <c r="H152" s="35">
        <f t="shared" ref="H152:J152" si="153">D152/2.54</f>
        <v>47.244094488188978</v>
      </c>
      <c r="I152" s="36">
        <f t="shared" si="153"/>
        <v>17.716535433070867</v>
      </c>
      <c r="J152" s="37">
        <f t="shared" si="153"/>
        <v>31.496062992125985</v>
      </c>
      <c r="K152" s="38"/>
      <c r="L152" s="39">
        <v>187.5</v>
      </c>
      <c r="M152" s="40">
        <f t="shared" si="3"/>
        <v>0</v>
      </c>
      <c r="N152" s="41">
        <f t="shared" si="4"/>
        <v>0</v>
      </c>
    </row>
    <row r="153" spans="1:14" ht="99" customHeight="1" x14ac:dyDescent="0.25">
      <c r="A153" s="28">
        <v>74</v>
      </c>
      <c r="B153" s="29" t="s">
        <v>311</v>
      </c>
      <c r="C153" s="30" t="s">
        <v>312</v>
      </c>
      <c r="D153" s="31">
        <v>120</v>
      </c>
      <c r="E153" s="32">
        <v>45</v>
      </c>
      <c r="F153" s="33">
        <v>80</v>
      </c>
      <c r="G153" s="34">
        <f t="shared" si="1"/>
        <v>0.432</v>
      </c>
      <c r="H153" s="35">
        <f t="shared" ref="H153:J153" si="154">D153/2.54</f>
        <v>47.244094488188978</v>
      </c>
      <c r="I153" s="36">
        <f t="shared" si="154"/>
        <v>17.716535433070867</v>
      </c>
      <c r="J153" s="37">
        <f t="shared" si="154"/>
        <v>31.496062992125985</v>
      </c>
      <c r="K153" s="38"/>
      <c r="L153" s="39">
        <v>234.375</v>
      </c>
      <c r="M153" s="40">
        <f t="shared" si="3"/>
        <v>0</v>
      </c>
      <c r="N153" s="41">
        <f t="shared" si="4"/>
        <v>0</v>
      </c>
    </row>
    <row r="154" spans="1:14" ht="90" customHeight="1" x14ac:dyDescent="0.25">
      <c r="A154" s="28">
        <v>75</v>
      </c>
      <c r="B154" s="29" t="s">
        <v>313</v>
      </c>
      <c r="C154" s="30" t="s">
        <v>314</v>
      </c>
      <c r="D154" s="31">
        <v>60</v>
      </c>
      <c r="E154" s="32">
        <v>55</v>
      </c>
      <c r="F154" s="33">
        <v>76</v>
      </c>
      <c r="G154" s="34">
        <f t="shared" si="1"/>
        <v>0.25080000000000002</v>
      </c>
      <c r="H154" s="35">
        <f t="shared" ref="H154:J154" si="155">D154/2.54</f>
        <v>23.622047244094489</v>
      </c>
      <c r="I154" s="36">
        <f t="shared" si="155"/>
        <v>21.653543307086615</v>
      </c>
      <c r="J154" s="37">
        <f t="shared" si="155"/>
        <v>29.921259842519685</v>
      </c>
      <c r="K154" s="38"/>
      <c r="L154" s="39">
        <v>468.75</v>
      </c>
      <c r="M154" s="40">
        <f t="shared" si="3"/>
        <v>0</v>
      </c>
      <c r="N154" s="41">
        <f t="shared" si="4"/>
        <v>0</v>
      </c>
    </row>
    <row r="155" spans="1:14" ht="90" customHeight="1" x14ac:dyDescent="0.25">
      <c r="A155" s="28">
        <v>75</v>
      </c>
      <c r="B155" s="29" t="s">
        <v>315</v>
      </c>
      <c r="C155" s="30" t="s">
        <v>316</v>
      </c>
      <c r="D155" s="31">
        <v>120</v>
      </c>
      <c r="E155" s="32">
        <v>60</v>
      </c>
      <c r="F155" s="33">
        <v>80</v>
      </c>
      <c r="G155" s="34">
        <f t="shared" si="1"/>
        <v>0.57599999999999996</v>
      </c>
      <c r="H155" s="35">
        <f t="shared" ref="H155:J155" si="156">D155/2.54</f>
        <v>47.244094488188978</v>
      </c>
      <c r="I155" s="36">
        <f t="shared" si="156"/>
        <v>23.622047244094489</v>
      </c>
      <c r="J155" s="37">
        <f t="shared" si="156"/>
        <v>31.496062992125985</v>
      </c>
      <c r="K155" s="38"/>
      <c r="L155" s="39">
        <v>468.75</v>
      </c>
      <c r="M155" s="40">
        <f t="shared" si="3"/>
        <v>0</v>
      </c>
      <c r="N155" s="41">
        <f t="shared" si="4"/>
        <v>0</v>
      </c>
    </row>
    <row r="156" spans="1:14" ht="99" customHeight="1" x14ac:dyDescent="0.25">
      <c r="A156" s="28">
        <v>76</v>
      </c>
      <c r="B156" s="29" t="s">
        <v>317</v>
      </c>
      <c r="C156" s="30" t="s">
        <v>318</v>
      </c>
      <c r="D156" s="31">
        <v>65</v>
      </c>
      <c r="E156" s="32">
        <v>55</v>
      </c>
      <c r="F156" s="33">
        <v>100</v>
      </c>
      <c r="G156" s="34">
        <f t="shared" si="1"/>
        <v>0.35749999999999998</v>
      </c>
      <c r="H156" s="35">
        <f t="shared" ref="H156:J156" si="157">D156/2.54</f>
        <v>25.590551181102363</v>
      </c>
      <c r="I156" s="36">
        <f t="shared" si="157"/>
        <v>21.653543307086615</v>
      </c>
      <c r="J156" s="37">
        <f t="shared" si="157"/>
        <v>39.370078740157481</v>
      </c>
      <c r="K156" s="38"/>
      <c r="L156" s="39">
        <v>346.875</v>
      </c>
      <c r="M156" s="40">
        <f t="shared" si="3"/>
        <v>0</v>
      </c>
      <c r="N156" s="41">
        <f t="shared" si="4"/>
        <v>0</v>
      </c>
    </row>
    <row r="157" spans="1:14" ht="99" customHeight="1" x14ac:dyDescent="0.25">
      <c r="A157" s="28">
        <v>76</v>
      </c>
      <c r="B157" s="29" t="s">
        <v>319</v>
      </c>
      <c r="C157" s="30" t="s">
        <v>320</v>
      </c>
      <c r="D157" s="31">
        <v>60</v>
      </c>
      <c r="E157" s="32">
        <v>60</v>
      </c>
      <c r="F157" s="33">
        <v>110</v>
      </c>
      <c r="G157" s="34">
        <f t="shared" si="1"/>
        <v>0.39600000000000002</v>
      </c>
      <c r="H157" s="35">
        <f t="shared" ref="H157:J157" si="158">D157/2.54</f>
        <v>23.622047244094489</v>
      </c>
      <c r="I157" s="36">
        <f t="shared" si="158"/>
        <v>23.622047244094489</v>
      </c>
      <c r="J157" s="37">
        <f t="shared" si="158"/>
        <v>43.30708661417323</v>
      </c>
      <c r="K157" s="38"/>
      <c r="L157" s="39">
        <v>375</v>
      </c>
      <c r="M157" s="40">
        <f t="shared" si="3"/>
        <v>0</v>
      </c>
      <c r="N157" s="41">
        <f t="shared" si="4"/>
        <v>0</v>
      </c>
    </row>
    <row r="158" spans="1:14" ht="99" customHeight="1" x14ac:dyDescent="0.25">
      <c r="A158" s="28">
        <v>77</v>
      </c>
      <c r="B158" s="29" t="s">
        <v>321</v>
      </c>
      <c r="C158" s="30" t="s">
        <v>322</v>
      </c>
      <c r="D158" s="31">
        <v>60</v>
      </c>
      <c r="E158" s="32">
        <v>60</v>
      </c>
      <c r="F158" s="33">
        <v>115</v>
      </c>
      <c r="G158" s="34">
        <f t="shared" si="1"/>
        <v>0.41399999999999998</v>
      </c>
      <c r="H158" s="35">
        <f t="shared" ref="H158:J158" si="159">D158/2.54</f>
        <v>23.622047244094489</v>
      </c>
      <c r="I158" s="36">
        <f t="shared" si="159"/>
        <v>23.622047244094489</v>
      </c>
      <c r="J158" s="37">
        <f t="shared" si="159"/>
        <v>45.275590551181104</v>
      </c>
      <c r="K158" s="38"/>
      <c r="L158" s="39">
        <v>187.5</v>
      </c>
      <c r="M158" s="40">
        <f t="shared" si="3"/>
        <v>0</v>
      </c>
      <c r="N158" s="41">
        <f t="shared" si="4"/>
        <v>0</v>
      </c>
    </row>
    <row r="159" spans="1:14" ht="99" customHeight="1" x14ac:dyDescent="0.25">
      <c r="A159" s="28">
        <v>77</v>
      </c>
      <c r="B159" s="29" t="s">
        <v>323</v>
      </c>
      <c r="C159" s="30" t="s">
        <v>324</v>
      </c>
      <c r="D159" s="31">
        <v>60</v>
      </c>
      <c r="E159" s="32">
        <v>60</v>
      </c>
      <c r="F159" s="33">
        <v>115</v>
      </c>
      <c r="G159" s="34">
        <f t="shared" si="1"/>
        <v>0.41399999999999998</v>
      </c>
      <c r="H159" s="35">
        <f t="shared" ref="H159:J159" si="160">D159/2.54</f>
        <v>23.622047244094489</v>
      </c>
      <c r="I159" s="36">
        <f t="shared" si="160"/>
        <v>23.622047244094489</v>
      </c>
      <c r="J159" s="37">
        <f t="shared" si="160"/>
        <v>45.275590551181104</v>
      </c>
      <c r="K159" s="38"/>
      <c r="L159" s="39">
        <v>159.375</v>
      </c>
      <c r="M159" s="40">
        <f t="shared" si="3"/>
        <v>0</v>
      </c>
      <c r="N159" s="41">
        <f t="shared" si="4"/>
        <v>0</v>
      </c>
    </row>
    <row r="160" spans="1:14" ht="99" customHeight="1" x14ac:dyDescent="0.25">
      <c r="A160" s="28">
        <v>77</v>
      </c>
      <c r="B160" s="29" t="s">
        <v>325</v>
      </c>
      <c r="C160" s="30" t="s">
        <v>326</v>
      </c>
      <c r="D160" s="31">
        <v>70</v>
      </c>
      <c r="E160" s="32">
        <v>60</v>
      </c>
      <c r="F160" s="33">
        <v>112</v>
      </c>
      <c r="G160" s="34">
        <f t="shared" si="1"/>
        <v>0.47039999999999998</v>
      </c>
      <c r="H160" s="35">
        <f t="shared" ref="H160:J160" si="161">D160/2.54</f>
        <v>27.559055118110237</v>
      </c>
      <c r="I160" s="36">
        <f t="shared" si="161"/>
        <v>23.622047244094489</v>
      </c>
      <c r="J160" s="37">
        <f t="shared" si="161"/>
        <v>44.094488188976378</v>
      </c>
      <c r="K160" s="38"/>
      <c r="L160" s="39">
        <v>225</v>
      </c>
      <c r="M160" s="40">
        <f t="shared" si="3"/>
        <v>0</v>
      </c>
      <c r="N160" s="41">
        <f t="shared" si="4"/>
        <v>0</v>
      </c>
    </row>
    <row r="161" spans="1:14" ht="99" customHeight="1" x14ac:dyDescent="0.25">
      <c r="A161" s="28">
        <v>77</v>
      </c>
      <c r="B161" s="29" t="s">
        <v>327</v>
      </c>
      <c r="C161" s="30" t="s">
        <v>328</v>
      </c>
      <c r="D161" s="31">
        <v>60</v>
      </c>
      <c r="E161" s="32">
        <v>60</v>
      </c>
      <c r="F161" s="33">
        <v>90</v>
      </c>
      <c r="G161" s="34">
        <f t="shared" si="1"/>
        <v>0.32400000000000001</v>
      </c>
      <c r="H161" s="35">
        <f t="shared" ref="H161:J161" si="162">D161/2.54</f>
        <v>23.622047244094489</v>
      </c>
      <c r="I161" s="36">
        <f t="shared" si="162"/>
        <v>23.622047244094489</v>
      </c>
      <c r="J161" s="37">
        <f t="shared" si="162"/>
        <v>35.433070866141733</v>
      </c>
      <c r="K161" s="38"/>
      <c r="L161" s="39">
        <v>187.5</v>
      </c>
      <c r="M161" s="40">
        <f t="shared" si="3"/>
        <v>0</v>
      </c>
      <c r="N161" s="41">
        <f t="shared" si="4"/>
        <v>0</v>
      </c>
    </row>
    <row r="162" spans="1:14" ht="99" customHeight="1" x14ac:dyDescent="0.25">
      <c r="A162" s="28">
        <v>78</v>
      </c>
      <c r="B162" s="29" t="s">
        <v>329</v>
      </c>
      <c r="C162" s="30" t="s">
        <v>330</v>
      </c>
      <c r="D162" s="31">
        <v>180</v>
      </c>
      <c r="E162" s="32">
        <v>90</v>
      </c>
      <c r="F162" s="33">
        <v>75</v>
      </c>
      <c r="G162" s="34">
        <f t="shared" si="1"/>
        <v>1.2150000000000001</v>
      </c>
      <c r="H162" s="35">
        <f t="shared" ref="H162:J162" si="163">D162/2.54</f>
        <v>70.866141732283467</v>
      </c>
      <c r="I162" s="36">
        <f t="shared" si="163"/>
        <v>35.433070866141733</v>
      </c>
      <c r="J162" s="37">
        <f t="shared" si="163"/>
        <v>29.527559055118111</v>
      </c>
      <c r="K162" s="38"/>
      <c r="L162" s="39">
        <v>796.875</v>
      </c>
      <c r="M162" s="40">
        <f t="shared" si="3"/>
        <v>0</v>
      </c>
      <c r="N162" s="41">
        <f t="shared" si="4"/>
        <v>0</v>
      </c>
    </row>
    <row r="163" spans="1:14" ht="99" customHeight="1" x14ac:dyDescent="0.25">
      <c r="A163" s="28">
        <v>78</v>
      </c>
      <c r="B163" s="29" t="s">
        <v>331</v>
      </c>
      <c r="C163" s="30" t="s">
        <v>332</v>
      </c>
      <c r="D163" s="31">
        <v>180</v>
      </c>
      <c r="E163" s="32">
        <v>96</v>
      </c>
      <c r="F163" s="33">
        <v>75</v>
      </c>
      <c r="G163" s="34">
        <f t="shared" si="1"/>
        <v>1.296</v>
      </c>
      <c r="H163" s="35">
        <f t="shared" ref="H163:J163" si="164">D163/2.54</f>
        <v>70.866141732283467</v>
      </c>
      <c r="I163" s="36">
        <f t="shared" si="164"/>
        <v>37.795275590551178</v>
      </c>
      <c r="J163" s="37">
        <f t="shared" si="164"/>
        <v>29.527559055118111</v>
      </c>
      <c r="K163" s="38"/>
      <c r="L163" s="39">
        <v>984.375</v>
      </c>
      <c r="M163" s="40">
        <f t="shared" si="3"/>
        <v>0</v>
      </c>
      <c r="N163" s="41">
        <f t="shared" si="4"/>
        <v>0</v>
      </c>
    </row>
    <row r="164" spans="1:14" ht="99" customHeight="1" x14ac:dyDescent="0.25">
      <c r="A164" s="28">
        <v>79</v>
      </c>
      <c r="B164" s="29" t="s">
        <v>333</v>
      </c>
      <c r="C164" s="30" t="s">
        <v>334</v>
      </c>
      <c r="D164" s="31">
        <v>135</v>
      </c>
      <c r="E164" s="32">
        <v>75</v>
      </c>
      <c r="F164" s="33">
        <v>75</v>
      </c>
      <c r="G164" s="34">
        <f t="shared" si="1"/>
        <v>0.75937500000000002</v>
      </c>
      <c r="H164" s="35">
        <f t="shared" ref="H164:J164" si="165">D164/2.54</f>
        <v>53.1496062992126</v>
      </c>
      <c r="I164" s="36">
        <f t="shared" si="165"/>
        <v>29.527559055118111</v>
      </c>
      <c r="J164" s="37">
        <f t="shared" si="165"/>
        <v>29.527559055118111</v>
      </c>
      <c r="K164" s="38"/>
      <c r="L164" s="39">
        <v>534.375</v>
      </c>
      <c r="M164" s="40">
        <f t="shared" si="3"/>
        <v>0</v>
      </c>
      <c r="N164" s="41">
        <f t="shared" si="4"/>
        <v>0</v>
      </c>
    </row>
    <row r="165" spans="1:14" ht="99" customHeight="1" x14ac:dyDescent="0.25">
      <c r="A165" s="28">
        <v>79</v>
      </c>
      <c r="B165" s="29" t="s">
        <v>335</v>
      </c>
      <c r="C165" s="30" t="s">
        <v>336</v>
      </c>
      <c r="D165" s="31">
        <v>150</v>
      </c>
      <c r="E165" s="32">
        <v>80</v>
      </c>
      <c r="F165" s="33">
        <v>76</v>
      </c>
      <c r="G165" s="34">
        <f t="shared" si="1"/>
        <v>0.91200000000000003</v>
      </c>
      <c r="H165" s="35">
        <f t="shared" ref="H165:J165" si="166">D165/2.54</f>
        <v>59.055118110236222</v>
      </c>
      <c r="I165" s="36">
        <f t="shared" si="166"/>
        <v>31.496062992125985</v>
      </c>
      <c r="J165" s="37">
        <f t="shared" si="166"/>
        <v>29.921259842519685</v>
      </c>
      <c r="K165" s="38"/>
      <c r="L165" s="39">
        <v>562.5</v>
      </c>
      <c r="M165" s="40">
        <f t="shared" si="3"/>
        <v>0</v>
      </c>
      <c r="N165" s="41">
        <f t="shared" si="4"/>
        <v>0</v>
      </c>
    </row>
    <row r="166" spans="1:14" ht="99" customHeight="1" x14ac:dyDescent="0.25">
      <c r="A166" s="28">
        <v>80</v>
      </c>
      <c r="B166" s="29" t="s">
        <v>337</v>
      </c>
      <c r="C166" s="30" t="s">
        <v>338</v>
      </c>
      <c r="D166" s="31">
        <v>160</v>
      </c>
      <c r="E166" s="32">
        <v>76</v>
      </c>
      <c r="F166" s="33">
        <v>78</v>
      </c>
      <c r="G166" s="34">
        <f t="shared" si="1"/>
        <v>0.94847999999999999</v>
      </c>
      <c r="H166" s="35">
        <f t="shared" ref="H166:J166" si="167">D166/2.54</f>
        <v>62.99212598425197</v>
      </c>
      <c r="I166" s="36">
        <f t="shared" si="167"/>
        <v>29.921259842519685</v>
      </c>
      <c r="J166" s="37">
        <f t="shared" si="167"/>
        <v>30.708661417322833</v>
      </c>
      <c r="K166" s="38"/>
      <c r="L166" s="39">
        <v>515.625</v>
      </c>
      <c r="M166" s="40">
        <f t="shared" si="3"/>
        <v>0</v>
      </c>
      <c r="N166" s="41">
        <f t="shared" si="4"/>
        <v>0</v>
      </c>
    </row>
    <row r="167" spans="1:14" ht="99" customHeight="1" x14ac:dyDescent="0.25">
      <c r="A167" s="28">
        <v>80</v>
      </c>
      <c r="B167" s="29" t="s">
        <v>339</v>
      </c>
      <c r="C167" s="30" t="s">
        <v>340</v>
      </c>
      <c r="D167" s="31">
        <v>140</v>
      </c>
      <c r="E167" s="32">
        <v>71</v>
      </c>
      <c r="F167" s="33">
        <v>78</v>
      </c>
      <c r="G167" s="34">
        <f t="shared" si="1"/>
        <v>0.77532000000000001</v>
      </c>
      <c r="H167" s="35">
        <f t="shared" ref="H167:J167" si="168">D167/2.54</f>
        <v>55.118110236220474</v>
      </c>
      <c r="I167" s="36">
        <f t="shared" si="168"/>
        <v>27.952755905511811</v>
      </c>
      <c r="J167" s="37">
        <f t="shared" si="168"/>
        <v>30.708661417322833</v>
      </c>
      <c r="K167" s="38"/>
      <c r="L167" s="39">
        <v>450</v>
      </c>
      <c r="M167" s="40">
        <f t="shared" si="3"/>
        <v>0</v>
      </c>
      <c r="N167" s="41">
        <f t="shared" si="4"/>
        <v>0</v>
      </c>
    </row>
    <row r="168" spans="1:14" ht="99" customHeight="1" x14ac:dyDescent="0.25">
      <c r="A168" s="28">
        <v>81</v>
      </c>
      <c r="B168" s="29" t="s">
        <v>341</v>
      </c>
      <c r="C168" s="30" t="s">
        <v>342</v>
      </c>
      <c r="D168" s="31">
        <v>130</v>
      </c>
      <c r="E168" s="32">
        <v>70</v>
      </c>
      <c r="F168" s="33">
        <v>75</v>
      </c>
      <c r="G168" s="34">
        <f t="shared" si="1"/>
        <v>0.6825</v>
      </c>
      <c r="H168" s="35">
        <f t="shared" ref="H168:J168" si="169">D168/2.54</f>
        <v>51.181102362204726</v>
      </c>
      <c r="I168" s="36">
        <f t="shared" si="169"/>
        <v>27.559055118110237</v>
      </c>
      <c r="J168" s="37">
        <f t="shared" si="169"/>
        <v>29.527559055118111</v>
      </c>
      <c r="K168" s="38"/>
      <c r="L168" s="39">
        <v>234.375</v>
      </c>
      <c r="M168" s="40">
        <f t="shared" si="3"/>
        <v>0</v>
      </c>
      <c r="N168" s="41">
        <f t="shared" si="4"/>
        <v>0</v>
      </c>
    </row>
    <row r="169" spans="1:14" ht="99" customHeight="1" x14ac:dyDescent="0.25">
      <c r="A169" s="28">
        <v>81</v>
      </c>
      <c r="B169" s="29" t="s">
        <v>343</v>
      </c>
      <c r="C169" s="30" t="s">
        <v>344</v>
      </c>
      <c r="D169" s="31">
        <v>170</v>
      </c>
      <c r="E169" s="32">
        <v>80</v>
      </c>
      <c r="F169" s="33">
        <v>80</v>
      </c>
      <c r="G169" s="34">
        <f t="shared" si="1"/>
        <v>1.0880000000000001</v>
      </c>
      <c r="H169" s="35">
        <f t="shared" ref="H169:J169" si="170">D169/2.54</f>
        <v>66.929133858267718</v>
      </c>
      <c r="I169" s="36">
        <f t="shared" si="170"/>
        <v>31.496062992125985</v>
      </c>
      <c r="J169" s="37">
        <f t="shared" si="170"/>
        <v>31.496062992125985</v>
      </c>
      <c r="K169" s="38"/>
      <c r="L169" s="39">
        <v>421.875</v>
      </c>
      <c r="M169" s="40">
        <f t="shared" si="3"/>
        <v>0</v>
      </c>
      <c r="N169" s="41">
        <f t="shared" si="4"/>
        <v>0</v>
      </c>
    </row>
    <row r="170" spans="1:14" ht="99" customHeight="1" x14ac:dyDescent="0.25">
      <c r="A170" s="28">
        <v>82</v>
      </c>
      <c r="B170" s="29" t="s">
        <v>345</v>
      </c>
      <c r="C170" s="30" t="s">
        <v>346</v>
      </c>
      <c r="D170" s="31">
        <v>140</v>
      </c>
      <c r="E170" s="32">
        <v>80</v>
      </c>
      <c r="F170" s="33">
        <v>76</v>
      </c>
      <c r="G170" s="34">
        <f t="shared" si="1"/>
        <v>0.85119999999999996</v>
      </c>
      <c r="H170" s="35">
        <f t="shared" ref="H170:J170" si="171">D170/2.54</f>
        <v>55.118110236220474</v>
      </c>
      <c r="I170" s="36">
        <f t="shared" si="171"/>
        <v>31.496062992125985</v>
      </c>
      <c r="J170" s="37">
        <f t="shared" si="171"/>
        <v>29.921259842519685</v>
      </c>
      <c r="K170" s="38"/>
      <c r="L170" s="39">
        <v>656.25</v>
      </c>
      <c r="M170" s="40">
        <f t="shared" si="3"/>
        <v>0</v>
      </c>
      <c r="N170" s="41">
        <f t="shared" si="4"/>
        <v>0</v>
      </c>
    </row>
    <row r="171" spans="1:14" ht="99" customHeight="1" x14ac:dyDescent="0.25">
      <c r="A171" s="28">
        <v>82</v>
      </c>
      <c r="B171" s="29" t="s">
        <v>347</v>
      </c>
      <c r="C171" s="30" t="s">
        <v>348</v>
      </c>
      <c r="D171" s="31">
        <v>160</v>
      </c>
      <c r="E171" s="32">
        <v>90</v>
      </c>
      <c r="F171" s="33">
        <v>76</v>
      </c>
      <c r="G171" s="34">
        <f t="shared" si="1"/>
        <v>1.0944</v>
      </c>
      <c r="H171" s="35">
        <f t="shared" ref="H171:J171" si="172">D171/2.54</f>
        <v>62.99212598425197</v>
      </c>
      <c r="I171" s="36">
        <f t="shared" si="172"/>
        <v>35.433070866141733</v>
      </c>
      <c r="J171" s="37">
        <f t="shared" si="172"/>
        <v>29.921259842519685</v>
      </c>
      <c r="K171" s="38"/>
      <c r="L171" s="39">
        <v>750</v>
      </c>
      <c r="M171" s="40">
        <f t="shared" si="3"/>
        <v>0</v>
      </c>
      <c r="N171" s="41">
        <f t="shared" si="4"/>
        <v>0</v>
      </c>
    </row>
    <row r="172" spans="1:14" ht="99" customHeight="1" x14ac:dyDescent="0.25">
      <c r="A172" s="28">
        <v>83</v>
      </c>
      <c r="B172" s="29" t="s">
        <v>349</v>
      </c>
      <c r="C172" s="30" t="s">
        <v>350</v>
      </c>
      <c r="D172" s="31">
        <v>130</v>
      </c>
      <c r="E172" s="32">
        <v>70</v>
      </c>
      <c r="F172" s="33">
        <v>75</v>
      </c>
      <c r="G172" s="34">
        <f t="shared" si="1"/>
        <v>0.6825</v>
      </c>
      <c r="H172" s="35">
        <f t="shared" ref="H172:J172" si="173">D172/2.54</f>
        <v>51.181102362204726</v>
      </c>
      <c r="I172" s="36">
        <f t="shared" si="173"/>
        <v>27.559055118110237</v>
      </c>
      <c r="J172" s="37">
        <f t="shared" si="173"/>
        <v>29.527559055118111</v>
      </c>
      <c r="K172" s="38"/>
      <c r="L172" s="39">
        <v>234.375</v>
      </c>
      <c r="M172" s="40">
        <f t="shared" si="3"/>
        <v>0</v>
      </c>
      <c r="N172" s="41">
        <f t="shared" si="4"/>
        <v>0</v>
      </c>
    </row>
    <row r="173" spans="1:14" ht="99" customHeight="1" x14ac:dyDescent="0.25">
      <c r="A173" s="28">
        <v>83</v>
      </c>
      <c r="B173" s="29" t="s">
        <v>351</v>
      </c>
      <c r="C173" s="30" t="s">
        <v>352</v>
      </c>
      <c r="D173" s="31">
        <v>130</v>
      </c>
      <c r="E173" s="32">
        <v>70</v>
      </c>
      <c r="F173" s="33">
        <v>75</v>
      </c>
      <c r="G173" s="34">
        <f t="shared" si="1"/>
        <v>0.6825</v>
      </c>
      <c r="H173" s="35">
        <f t="shared" ref="H173:J173" si="174">D173/2.54</f>
        <v>51.181102362204726</v>
      </c>
      <c r="I173" s="36">
        <f t="shared" si="174"/>
        <v>27.559055118110237</v>
      </c>
      <c r="J173" s="37">
        <f t="shared" si="174"/>
        <v>29.527559055118111</v>
      </c>
      <c r="K173" s="38"/>
      <c r="L173" s="39">
        <v>253.125</v>
      </c>
      <c r="M173" s="40">
        <f t="shared" si="3"/>
        <v>0</v>
      </c>
      <c r="N173" s="41">
        <f t="shared" si="4"/>
        <v>0</v>
      </c>
    </row>
    <row r="174" spans="1:14" ht="99" customHeight="1" x14ac:dyDescent="0.25">
      <c r="A174" s="28">
        <v>84</v>
      </c>
      <c r="B174" s="29" t="s">
        <v>353</v>
      </c>
      <c r="C174" s="30" t="s">
        <v>354</v>
      </c>
      <c r="D174" s="31">
        <v>92</v>
      </c>
      <c r="E174" s="32">
        <v>92</v>
      </c>
      <c r="F174" s="33">
        <v>80</v>
      </c>
      <c r="G174" s="34">
        <f t="shared" si="1"/>
        <v>0.67712000000000006</v>
      </c>
      <c r="H174" s="35">
        <f t="shared" ref="H174:J174" si="175">D174/2.54</f>
        <v>36.220472440944881</v>
      </c>
      <c r="I174" s="36">
        <f t="shared" si="175"/>
        <v>36.220472440944881</v>
      </c>
      <c r="J174" s="37">
        <f t="shared" si="175"/>
        <v>31.496062992125985</v>
      </c>
      <c r="K174" s="38"/>
      <c r="L174" s="39">
        <v>328.125</v>
      </c>
      <c r="M174" s="40">
        <f t="shared" si="3"/>
        <v>0</v>
      </c>
      <c r="N174" s="41">
        <f t="shared" si="4"/>
        <v>0</v>
      </c>
    </row>
    <row r="175" spans="1:14" ht="99" customHeight="1" x14ac:dyDescent="0.25">
      <c r="A175" s="28">
        <v>84</v>
      </c>
      <c r="B175" s="29" t="s">
        <v>355</v>
      </c>
      <c r="C175" s="30" t="s">
        <v>356</v>
      </c>
      <c r="D175" s="31">
        <v>50</v>
      </c>
      <c r="E175" s="32">
        <v>50</v>
      </c>
      <c r="F175" s="33">
        <v>87</v>
      </c>
      <c r="G175" s="34">
        <f t="shared" si="1"/>
        <v>0.2175</v>
      </c>
      <c r="H175" s="35">
        <f t="shared" ref="H175:J175" si="176">D175/2.54</f>
        <v>19.685039370078741</v>
      </c>
      <c r="I175" s="36">
        <f t="shared" si="176"/>
        <v>19.685039370078741</v>
      </c>
      <c r="J175" s="37">
        <f t="shared" si="176"/>
        <v>34.251968503937007</v>
      </c>
      <c r="K175" s="38"/>
      <c r="L175" s="39">
        <v>75</v>
      </c>
      <c r="M175" s="40">
        <f t="shared" si="3"/>
        <v>0</v>
      </c>
      <c r="N175" s="41">
        <f t="shared" si="4"/>
        <v>0</v>
      </c>
    </row>
    <row r="176" spans="1:14" ht="99" customHeight="1" x14ac:dyDescent="0.25">
      <c r="A176" s="28">
        <v>84</v>
      </c>
      <c r="B176" s="29" t="s">
        <v>357</v>
      </c>
      <c r="C176" s="30" t="s">
        <v>358</v>
      </c>
      <c r="D176" s="31">
        <v>60</v>
      </c>
      <c r="E176" s="32">
        <v>54</v>
      </c>
      <c r="F176" s="33">
        <v>87</v>
      </c>
      <c r="G176" s="34">
        <f t="shared" si="1"/>
        <v>0.28188000000000002</v>
      </c>
      <c r="H176" s="35">
        <f t="shared" ref="H176:J176" si="177">D176/2.54</f>
        <v>23.622047244094489</v>
      </c>
      <c r="I176" s="36">
        <f t="shared" si="177"/>
        <v>21.259842519685041</v>
      </c>
      <c r="J176" s="37">
        <f t="shared" si="177"/>
        <v>34.251968503937007</v>
      </c>
      <c r="K176" s="38"/>
      <c r="L176" s="39">
        <v>84.375</v>
      </c>
      <c r="M176" s="40">
        <f t="shared" si="3"/>
        <v>0</v>
      </c>
      <c r="N176" s="41">
        <f t="shared" si="4"/>
        <v>0</v>
      </c>
    </row>
    <row r="177" spans="1:14" ht="99" customHeight="1" x14ac:dyDescent="0.25">
      <c r="A177" s="28">
        <v>85</v>
      </c>
      <c r="B177" s="29" t="s">
        <v>359</v>
      </c>
      <c r="C177" s="30" t="s">
        <v>360</v>
      </c>
      <c r="D177" s="31">
        <v>76</v>
      </c>
      <c r="E177" s="32">
        <v>54</v>
      </c>
      <c r="F177" s="33">
        <v>95</v>
      </c>
      <c r="G177" s="34">
        <f t="shared" si="1"/>
        <v>0.38988</v>
      </c>
      <c r="H177" s="35">
        <f t="shared" ref="H177:J177" si="178">D177/2.54</f>
        <v>29.921259842519685</v>
      </c>
      <c r="I177" s="36">
        <f t="shared" si="178"/>
        <v>21.259842519685041</v>
      </c>
      <c r="J177" s="37">
        <f t="shared" si="178"/>
        <v>37.401574803149607</v>
      </c>
      <c r="K177" s="38"/>
      <c r="L177" s="39">
        <v>131.25</v>
      </c>
      <c r="M177" s="40">
        <f t="shared" si="3"/>
        <v>0</v>
      </c>
      <c r="N177" s="41">
        <f t="shared" si="4"/>
        <v>0</v>
      </c>
    </row>
    <row r="178" spans="1:14" ht="99" customHeight="1" x14ac:dyDescent="0.25">
      <c r="A178" s="28">
        <v>85</v>
      </c>
      <c r="B178" s="29" t="s">
        <v>361</v>
      </c>
      <c r="C178" s="30" t="s">
        <v>362</v>
      </c>
      <c r="D178" s="31">
        <v>91</v>
      </c>
      <c r="E178" s="32">
        <v>55</v>
      </c>
      <c r="F178" s="33">
        <v>77</v>
      </c>
      <c r="G178" s="34">
        <f t="shared" si="1"/>
        <v>0.38538499999999998</v>
      </c>
      <c r="H178" s="35">
        <f t="shared" ref="H178:J178" si="179">D178/2.54</f>
        <v>35.826771653543304</v>
      </c>
      <c r="I178" s="36">
        <f t="shared" si="179"/>
        <v>21.653543307086615</v>
      </c>
      <c r="J178" s="37">
        <f t="shared" si="179"/>
        <v>30.314960629921259</v>
      </c>
      <c r="K178" s="38"/>
      <c r="L178" s="39">
        <v>196.875</v>
      </c>
      <c r="M178" s="40">
        <f t="shared" si="3"/>
        <v>0</v>
      </c>
      <c r="N178" s="41">
        <f t="shared" si="4"/>
        <v>0</v>
      </c>
    </row>
    <row r="179" spans="1:14" ht="99" customHeight="1" x14ac:dyDescent="0.25">
      <c r="A179" s="28">
        <v>86</v>
      </c>
      <c r="B179" s="29" t="s">
        <v>363</v>
      </c>
      <c r="C179" s="30" t="s">
        <v>364</v>
      </c>
      <c r="D179" s="31">
        <v>135</v>
      </c>
      <c r="E179" s="32">
        <v>43</v>
      </c>
      <c r="F179" s="33">
        <v>76</v>
      </c>
      <c r="G179" s="34">
        <f t="shared" si="1"/>
        <v>0.44118000000000002</v>
      </c>
      <c r="H179" s="35">
        <f t="shared" ref="H179:J179" si="180">D179/2.54</f>
        <v>53.1496062992126</v>
      </c>
      <c r="I179" s="36">
        <f t="shared" si="180"/>
        <v>16.929133858267715</v>
      </c>
      <c r="J179" s="37">
        <f t="shared" si="180"/>
        <v>29.921259842519685</v>
      </c>
      <c r="K179" s="38"/>
      <c r="L179" s="39">
        <v>168.75</v>
      </c>
      <c r="M179" s="40">
        <f t="shared" si="3"/>
        <v>0</v>
      </c>
      <c r="N179" s="41">
        <f t="shared" si="4"/>
        <v>0</v>
      </c>
    </row>
    <row r="180" spans="1:14" ht="99" customHeight="1" x14ac:dyDescent="0.25">
      <c r="A180" s="28">
        <v>86</v>
      </c>
      <c r="B180" s="29" t="s">
        <v>365</v>
      </c>
      <c r="C180" s="30" t="s">
        <v>366</v>
      </c>
      <c r="D180" s="31">
        <v>106</v>
      </c>
      <c r="E180" s="32">
        <v>43</v>
      </c>
      <c r="F180" s="33">
        <v>76</v>
      </c>
      <c r="G180" s="34">
        <f t="shared" si="1"/>
        <v>0.34640799999999999</v>
      </c>
      <c r="H180" s="35">
        <f t="shared" ref="H180:J180" si="181">D180/2.54</f>
        <v>41.732283464566926</v>
      </c>
      <c r="I180" s="36">
        <f t="shared" si="181"/>
        <v>16.929133858267715</v>
      </c>
      <c r="J180" s="37">
        <f t="shared" si="181"/>
        <v>29.921259842519685</v>
      </c>
      <c r="K180" s="38"/>
      <c r="L180" s="39">
        <v>150</v>
      </c>
      <c r="M180" s="40">
        <f t="shared" si="3"/>
        <v>0</v>
      </c>
      <c r="N180" s="41">
        <f t="shared" si="4"/>
        <v>0</v>
      </c>
    </row>
    <row r="181" spans="1:14" ht="99" customHeight="1" x14ac:dyDescent="0.25">
      <c r="A181" s="28">
        <v>86</v>
      </c>
      <c r="B181" s="29" t="s">
        <v>367</v>
      </c>
      <c r="C181" s="30" t="s">
        <v>368</v>
      </c>
      <c r="D181" s="31">
        <v>136</v>
      </c>
      <c r="E181" s="32">
        <v>43</v>
      </c>
      <c r="F181" s="33">
        <v>84</v>
      </c>
      <c r="G181" s="34">
        <f t="shared" si="1"/>
        <v>0.491232</v>
      </c>
      <c r="H181" s="35">
        <f t="shared" ref="H181:J181" si="182">D181/2.54</f>
        <v>53.54330708661417</v>
      </c>
      <c r="I181" s="36">
        <f t="shared" si="182"/>
        <v>16.929133858267715</v>
      </c>
      <c r="J181" s="37">
        <f t="shared" si="182"/>
        <v>33.070866141732282</v>
      </c>
      <c r="K181" s="38"/>
      <c r="L181" s="39">
        <v>178.125</v>
      </c>
      <c r="M181" s="40">
        <f t="shared" si="3"/>
        <v>0</v>
      </c>
      <c r="N181" s="41">
        <f t="shared" si="4"/>
        <v>0</v>
      </c>
    </row>
    <row r="182" spans="1:14" ht="99" customHeight="1" x14ac:dyDescent="0.25">
      <c r="A182" s="28">
        <v>86</v>
      </c>
      <c r="B182" s="29" t="s">
        <v>369</v>
      </c>
      <c r="C182" s="30" t="s">
        <v>370</v>
      </c>
      <c r="D182" s="31">
        <v>106</v>
      </c>
      <c r="E182" s="32">
        <v>43</v>
      </c>
      <c r="F182" s="33">
        <v>82</v>
      </c>
      <c r="G182" s="34">
        <f t="shared" si="1"/>
        <v>0.37375599999999998</v>
      </c>
      <c r="H182" s="35">
        <f t="shared" ref="H182:J182" si="183">D182/2.54</f>
        <v>41.732283464566926</v>
      </c>
      <c r="I182" s="36">
        <f t="shared" si="183"/>
        <v>16.929133858267715</v>
      </c>
      <c r="J182" s="37">
        <f t="shared" si="183"/>
        <v>32.283464566929133</v>
      </c>
      <c r="K182" s="38"/>
      <c r="L182" s="39">
        <v>159.375</v>
      </c>
      <c r="M182" s="40">
        <f t="shared" si="3"/>
        <v>0</v>
      </c>
      <c r="N182" s="41">
        <f t="shared" si="4"/>
        <v>0</v>
      </c>
    </row>
    <row r="183" spans="1:14" ht="99" customHeight="1" x14ac:dyDescent="0.25">
      <c r="A183" s="28">
        <v>87</v>
      </c>
      <c r="B183" s="29" t="s">
        <v>371</v>
      </c>
      <c r="C183" s="30" t="s">
        <v>372</v>
      </c>
      <c r="D183" s="31">
        <v>104</v>
      </c>
      <c r="E183" s="32">
        <v>60</v>
      </c>
      <c r="F183" s="33">
        <v>110</v>
      </c>
      <c r="G183" s="34">
        <f t="shared" si="1"/>
        <v>0.68640000000000001</v>
      </c>
      <c r="H183" s="35">
        <f t="shared" ref="H183:J183" si="184">D183/2.54</f>
        <v>40.944881889763778</v>
      </c>
      <c r="I183" s="36">
        <f t="shared" si="184"/>
        <v>23.622047244094489</v>
      </c>
      <c r="J183" s="37">
        <f t="shared" si="184"/>
        <v>43.30708661417323</v>
      </c>
      <c r="K183" s="38"/>
      <c r="L183" s="39">
        <v>300</v>
      </c>
      <c r="M183" s="40">
        <f t="shared" si="3"/>
        <v>0</v>
      </c>
      <c r="N183" s="41">
        <f t="shared" si="4"/>
        <v>0</v>
      </c>
    </row>
    <row r="184" spans="1:14" ht="99" customHeight="1" x14ac:dyDescent="0.25">
      <c r="A184" s="28">
        <v>87</v>
      </c>
      <c r="B184" s="29" t="s">
        <v>373</v>
      </c>
      <c r="C184" s="30" t="s">
        <v>374</v>
      </c>
      <c r="D184" s="31">
        <v>104</v>
      </c>
      <c r="E184" s="32">
        <v>60</v>
      </c>
      <c r="F184" s="33">
        <v>110</v>
      </c>
      <c r="G184" s="34">
        <f t="shared" si="1"/>
        <v>0.68640000000000001</v>
      </c>
      <c r="H184" s="35">
        <f t="shared" ref="H184:J184" si="185">D184/2.54</f>
        <v>40.944881889763778</v>
      </c>
      <c r="I184" s="36">
        <f t="shared" si="185"/>
        <v>23.622047244094489</v>
      </c>
      <c r="J184" s="37">
        <f t="shared" si="185"/>
        <v>43.30708661417323</v>
      </c>
      <c r="K184" s="38"/>
      <c r="L184" s="39">
        <v>328.125</v>
      </c>
      <c r="M184" s="40">
        <f t="shared" si="3"/>
        <v>0</v>
      </c>
      <c r="N184" s="41">
        <f t="shared" si="4"/>
        <v>0</v>
      </c>
    </row>
    <row r="185" spans="1:14" ht="99" customHeight="1" x14ac:dyDescent="0.25">
      <c r="A185" s="28">
        <v>88</v>
      </c>
      <c r="B185" s="29" t="s">
        <v>375</v>
      </c>
      <c r="C185" s="30" t="s">
        <v>376</v>
      </c>
      <c r="D185" s="31">
        <v>55</v>
      </c>
      <c r="E185" s="32">
        <v>51</v>
      </c>
      <c r="F185" s="33">
        <v>85</v>
      </c>
      <c r="G185" s="34">
        <f t="shared" si="1"/>
        <v>0.238425</v>
      </c>
      <c r="H185" s="35">
        <f t="shared" ref="H185:J185" si="186">D185/2.54</f>
        <v>21.653543307086615</v>
      </c>
      <c r="I185" s="36">
        <f t="shared" si="186"/>
        <v>20.078740157480315</v>
      </c>
      <c r="J185" s="37">
        <f t="shared" si="186"/>
        <v>33.464566929133859</v>
      </c>
      <c r="K185" s="38"/>
      <c r="L185" s="39">
        <v>337.5</v>
      </c>
      <c r="M185" s="40">
        <f t="shared" si="3"/>
        <v>0</v>
      </c>
      <c r="N185" s="41">
        <f t="shared" si="4"/>
        <v>0</v>
      </c>
    </row>
    <row r="186" spans="1:14" ht="99" customHeight="1" x14ac:dyDescent="0.25">
      <c r="A186" s="28">
        <v>88</v>
      </c>
      <c r="B186" s="29" t="s">
        <v>377</v>
      </c>
      <c r="C186" s="30" t="s">
        <v>378</v>
      </c>
      <c r="D186" s="31">
        <v>55</v>
      </c>
      <c r="E186" s="32">
        <v>58</v>
      </c>
      <c r="F186" s="33">
        <v>89</v>
      </c>
      <c r="G186" s="34">
        <f t="shared" si="1"/>
        <v>0.28391</v>
      </c>
      <c r="H186" s="35">
        <f t="shared" ref="H186:J186" si="187">D186/2.54</f>
        <v>21.653543307086615</v>
      </c>
      <c r="I186" s="36">
        <f t="shared" si="187"/>
        <v>22.834645669291337</v>
      </c>
      <c r="J186" s="37">
        <f t="shared" si="187"/>
        <v>35.039370078740156</v>
      </c>
      <c r="K186" s="38"/>
      <c r="L186" s="39">
        <v>328.125</v>
      </c>
      <c r="M186" s="40">
        <f t="shared" si="3"/>
        <v>0</v>
      </c>
      <c r="N186" s="41">
        <f t="shared" si="4"/>
        <v>0</v>
      </c>
    </row>
    <row r="187" spans="1:14" ht="99" customHeight="1" x14ac:dyDescent="0.25">
      <c r="A187" s="28">
        <v>89</v>
      </c>
      <c r="B187" s="29" t="s">
        <v>379</v>
      </c>
      <c r="C187" s="30" t="s">
        <v>380</v>
      </c>
      <c r="D187" s="31">
        <v>130</v>
      </c>
      <c r="E187" s="32">
        <v>63</v>
      </c>
      <c r="F187" s="33">
        <v>76</v>
      </c>
      <c r="G187" s="34">
        <f t="shared" si="1"/>
        <v>0.62243999999999999</v>
      </c>
      <c r="H187" s="35">
        <f t="shared" ref="H187:J187" si="188">D187/2.54</f>
        <v>51.181102362204726</v>
      </c>
      <c r="I187" s="36">
        <f t="shared" si="188"/>
        <v>24.803149606299211</v>
      </c>
      <c r="J187" s="37">
        <f t="shared" si="188"/>
        <v>29.921259842519685</v>
      </c>
      <c r="K187" s="38"/>
      <c r="L187" s="39">
        <v>300</v>
      </c>
      <c r="M187" s="40">
        <f t="shared" si="3"/>
        <v>0</v>
      </c>
      <c r="N187" s="41">
        <f t="shared" si="4"/>
        <v>0</v>
      </c>
    </row>
    <row r="188" spans="1:14" ht="99" customHeight="1" x14ac:dyDescent="0.25">
      <c r="A188" s="28">
        <v>89</v>
      </c>
      <c r="B188" s="29" t="s">
        <v>381</v>
      </c>
      <c r="C188" s="30" t="s">
        <v>382</v>
      </c>
      <c r="D188" s="31">
        <v>125</v>
      </c>
      <c r="E188" s="32">
        <v>61</v>
      </c>
      <c r="F188" s="33">
        <v>76</v>
      </c>
      <c r="G188" s="34">
        <f t="shared" si="1"/>
        <v>0.57950000000000002</v>
      </c>
      <c r="H188" s="35">
        <f t="shared" ref="H188:J188" si="189">D188/2.54</f>
        <v>49.212598425196852</v>
      </c>
      <c r="I188" s="36">
        <f t="shared" si="189"/>
        <v>24.015748031496063</v>
      </c>
      <c r="J188" s="37">
        <f t="shared" si="189"/>
        <v>29.921259842519685</v>
      </c>
      <c r="K188" s="38"/>
      <c r="L188" s="39">
        <v>337.5</v>
      </c>
      <c r="M188" s="40">
        <f t="shared" si="3"/>
        <v>0</v>
      </c>
      <c r="N188" s="41">
        <f t="shared" si="4"/>
        <v>0</v>
      </c>
    </row>
    <row r="189" spans="1:14" ht="99" customHeight="1" x14ac:dyDescent="0.25">
      <c r="A189" s="28">
        <v>90</v>
      </c>
      <c r="B189" s="29" t="s">
        <v>383</v>
      </c>
      <c r="C189" s="30" t="s">
        <v>384</v>
      </c>
      <c r="D189" s="31">
        <v>125</v>
      </c>
      <c r="E189" s="32">
        <v>75</v>
      </c>
      <c r="F189" s="33">
        <v>128</v>
      </c>
      <c r="G189" s="34">
        <f t="shared" si="1"/>
        <v>1.2</v>
      </c>
      <c r="H189" s="35">
        <f t="shared" ref="H189:J189" si="190">D189/2.54</f>
        <v>49.212598425196852</v>
      </c>
      <c r="I189" s="36">
        <f t="shared" si="190"/>
        <v>29.527559055118111</v>
      </c>
      <c r="J189" s="37">
        <f t="shared" si="190"/>
        <v>50.393700787401571</v>
      </c>
      <c r="K189" s="38"/>
      <c r="L189" s="39">
        <v>656.25</v>
      </c>
      <c r="M189" s="40">
        <f t="shared" si="3"/>
        <v>0</v>
      </c>
      <c r="N189" s="41">
        <f t="shared" si="4"/>
        <v>0</v>
      </c>
    </row>
    <row r="190" spans="1:14" ht="99" customHeight="1" x14ac:dyDescent="0.25">
      <c r="A190" s="28">
        <v>91</v>
      </c>
      <c r="B190" s="29" t="s">
        <v>385</v>
      </c>
      <c r="C190" s="30" t="s">
        <v>386</v>
      </c>
      <c r="D190" s="31">
        <v>107</v>
      </c>
      <c r="E190" s="32">
        <v>47</v>
      </c>
      <c r="F190" s="33">
        <v>123</v>
      </c>
      <c r="G190" s="34">
        <f t="shared" si="1"/>
        <v>0.61856699999999998</v>
      </c>
      <c r="H190" s="35">
        <f t="shared" ref="H190:J190" si="191">D190/2.54</f>
        <v>42.125984251968504</v>
      </c>
      <c r="I190" s="36">
        <f t="shared" si="191"/>
        <v>18.503937007874015</v>
      </c>
      <c r="J190" s="37">
        <f t="shared" si="191"/>
        <v>48.425196850393704</v>
      </c>
      <c r="K190" s="38"/>
      <c r="L190" s="39">
        <v>393.75</v>
      </c>
      <c r="M190" s="40">
        <f t="shared" si="3"/>
        <v>0</v>
      </c>
      <c r="N190" s="41">
        <f t="shared" si="4"/>
        <v>0</v>
      </c>
    </row>
    <row r="191" spans="1:14" ht="99" customHeight="1" x14ac:dyDescent="0.25">
      <c r="A191" s="28">
        <v>92</v>
      </c>
      <c r="B191" s="29" t="s">
        <v>387</v>
      </c>
      <c r="C191" s="30" t="s">
        <v>388</v>
      </c>
      <c r="D191" s="31">
        <v>55</v>
      </c>
      <c r="E191" s="32">
        <v>60</v>
      </c>
      <c r="F191" s="33">
        <v>77</v>
      </c>
      <c r="G191" s="34">
        <f t="shared" si="1"/>
        <v>0.25409999999999999</v>
      </c>
      <c r="H191" s="35">
        <f t="shared" ref="H191:J191" si="192">D191/2.54</f>
        <v>21.653543307086615</v>
      </c>
      <c r="I191" s="36">
        <f t="shared" si="192"/>
        <v>23.622047244094489</v>
      </c>
      <c r="J191" s="37">
        <f t="shared" si="192"/>
        <v>30.314960629921259</v>
      </c>
      <c r="K191" s="38"/>
      <c r="L191" s="39">
        <v>196.875</v>
      </c>
      <c r="M191" s="40">
        <f t="shared" si="3"/>
        <v>0</v>
      </c>
      <c r="N191" s="41">
        <f t="shared" si="4"/>
        <v>0</v>
      </c>
    </row>
    <row r="192" spans="1:14" ht="99" customHeight="1" x14ac:dyDescent="0.25">
      <c r="A192" s="28">
        <v>92</v>
      </c>
      <c r="B192" s="29" t="s">
        <v>389</v>
      </c>
      <c r="C192" s="30" t="s">
        <v>390</v>
      </c>
      <c r="D192" s="31">
        <v>54</v>
      </c>
      <c r="E192" s="32">
        <v>58</v>
      </c>
      <c r="F192" s="33">
        <v>106</v>
      </c>
      <c r="G192" s="34">
        <f t="shared" si="1"/>
        <v>0.33199200000000001</v>
      </c>
      <c r="H192" s="35">
        <f t="shared" ref="H192:J192" si="193">D192/2.54</f>
        <v>21.259842519685041</v>
      </c>
      <c r="I192" s="36">
        <f t="shared" si="193"/>
        <v>22.834645669291337</v>
      </c>
      <c r="J192" s="37">
        <f t="shared" si="193"/>
        <v>41.732283464566926</v>
      </c>
      <c r="K192" s="38"/>
      <c r="L192" s="39">
        <v>253.125</v>
      </c>
      <c r="M192" s="40">
        <f t="shared" si="3"/>
        <v>0</v>
      </c>
      <c r="N192" s="41">
        <f t="shared" si="4"/>
        <v>0</v>
      </c>
    </row>
    <row r="193" spans="1:14" ht="99" customHeight="1" x14ac:dyDescent="0.25">
      <c r="A193" s="28">
        <v>93</v>
      </c>
      <c r="B193" s="29" t="s">
        <v>391</v>
      </c>
      <c r="C193" s="30" t="s">
        <v>392</v>
      </c>
      <c r="D193" s="31">
        <v>350</v>
      </c>
      <c r="E193" s="32">
        <v>120</v>
      </c>
      <c r="F193" s="33">
        <v>80</v>
      </c>
      <c r="G193" s="34">
        <f t="shared" si="1"/>
        <v>3.36</v>
      </c>
      <c r="H193" s="35">
        <f t="shared" ref="H193:J193" si="194">D193/2.54</f>
        <v>137.79527559055117</v>
      </c>
      <c r="I193" s="36">
        <f t="shared" si="194"/>
        <v>47.244094488188978</v>
      </c>
      <c r="J193" s="37">
        <f t="shared" si="194"/>
        <v>31.496062992125985</v>
      </c>
      <c r="K193" s="38"/>
      <c r="L193" s="39">
        <v>693.75</v>
      </c>
      <c r="M193" s="40">
        <f t="shared" si="3"/>
        <v>0</v>
      </c>
      <c r="N193" s="41">
        <f t="shared" si="4"/>
        <v>0</v>
      </c>
    </row>
    <row r="194" spans="1:14" ht="99" customHeight="1" x14ac:dyDescent="0.25">
      <c r="A194" s="28">
        <v>94</v>
      </c>
      <c r="B194" s="29" t="s">
        <v>393</v>
      </c>
      <c r="C194" s="30" t="s">
        <v>394</v>
      </c>
      <c r="D194" s="31">
        <v>300</v>
      </c>
      <c r="E194" s="32">
        <v>120</v>
      </c>
      <c r="F194" s="33">
        <v>80</v>
      </c>
      <c r="G194" s="34">
        <f t="shared" si="1"/>
        <v>2.88</v>
      </c>
      <c r="H194" s="35">
        <f t="shared" ref="H194:J194" si="195">D194/2.54</f>
        <v>118.11023622047244</v>
      </c>
      <c r="I194" s="36">
        <f t="shared" si="195"/>
        <v>47.244094488188978</v>
      </c>
      <c r="J194" s="37">
        <f t="shared" si="195"/>
        <v>31.496062992125985</v>
      </c>
      <c r="K194" s="38"/>
      <c r="L194" s="39">
        <v>665.625</v>
      </c>
      <c r="M194" s="40">
        <f t="shared" si="3"/>
        <v>0</v>
      </c>
      <c r="N194" s="41">
        <f t="shared" si="4"/>
        <v>0</v>
      </c>
    </row>
    <row r="195" spans="1:14" ht="99" customHeight="1" x14ac:dyDescent="0.25">
      <c r="A195" s="28">
        <v>94</v>
      </c>
      <c r="B195" s="29" t="s">
        <v>395</v>
      </c>
      <c r="C195" s="30" t="s">
        <v>396</v>
      </c>
      <c r="D195" s="31">
        <v>320</v>
      </c>
      <c r="E195" s="32">
        <v>120</v>
      </c>
      <c r="F195" s="33">
        <v>80</v>
      </c>
      <c r="G195" s="34">
        <f t="shared" si="1"/>
        <v>3.0720000000000001</v>
      </c>
      <c r="H195" s="35">
        <f t="shared" ref="H195:J195" si="196">D195/2.54</f>
        <v>125.98425196850394</v>
      </c>
      <c r="I195" s="36">
        <f t="shared" si="196"/>
        <v>47.244094488188978</v>
      </c>
      <c r="J195" s="37">
        <f t="shared" si="196"/>
        <v>31.496062992125985</v>
      </c>
      <c r="K195" s="38"/>
      <c r="L195" s="39">
        <v>665.625</v>
      </c>
      <c r="M195" s="40">
        <f t="shared" si="3"/>
        <v>0</v>
      </c>
      <c r="N195" s="41">
        <f t="shared" si="4"/>
        <v>0</v>
      </c>
    </row>
    <row r="196" spans="1:14" ht="99" customHeight="1" x14ac:dyDescent="0.25">
      <c r="A196" s="28">
        <v>94</v>
      </c>
      <c r="B196" s="29" t="s">
        <v>397</v>
      </c>
      <c r="C196" s="30" t="s">
        <v>398</v>
      </c>
      <c r="D196" s="31">
        <v>285</v>
      </c>
      <c r="E196" s="32">
        <v>120</v>
      </c>
      <c r="F196" s="33">
        <v>80</v>
      </c>
      <c r="G196" s="34">
        <f t="shared" si="1"/>
        <v>2.7360000000000002</v>
      </c>
      <c r="H196" s="35">
        <f t="shared" ref="H196:J196" si="197">D196/2.54</f>
        <v>112.20472440944881</v>
      </c>
      <c r="I196" s="36">
        <f t="shared" si="197"/>
        <v>47.244094488188978</v>
      </c>
      <c r="J196" s="37">
        <f t="shared" si="197"/>
        <v>31.496062992125985</v>
      </c>
      <c r="K196" s="38"/>
      <c r="L196" s="39">
        <v>628.125</v>
      </c>
      <c r="M196" s="40">
        <f t="shared" si="3"/>
        <v>0</v>
      </c>
      <c r="N196" s="41">
        <f t="shared" si="4"/>
        <v>0</v>
      </c>
    </row>
    <row r="197" spans="1:14" ht="99" customHeight="1" x14ac:dyDescent="0.25">
      <c r="A197" s="28">
        <v>94</v>
      </c>
      <c r="B197" s="29" t="s">
        <v>399</v>
      </c>
      <c r="C197" s="30" t="s">
        <v>400</v>
      </c>
      <c r="D197" s="31">
        <v>300</v>
      </c>
      <c r="E197" s="32">
        <v>120</v>
      </c>
      <c r="F197" s="33">
        <v>80</v>
      </c>
      <c r="G197" s="34">
        <f t="shared" si="1"/>
        <v>2.88</v>
      </c>
      <c r="H197" s="35">
        <f t="shared" ref="H197:J197" si="198">D197/2.54</f>
        <v>118.11023622047244</v>
      </c>
      <c r="I197" s="36">
        <f t="shared" si="198"/>
        <v>47.244094488188978</v>
      </c>
      <c r="J197" s="37">
        <f t="shared" si="198"/>
        <v>31.496062992125985</v>
      </c>
      <c r="K197" s="38"/>
      <c r="L197" s="39">
        <v>628.125</v>
      </c>
      <c r="M197" s="40">
        <f t="shared" si="3"/>
        <v>0</v>
      </c>
      <c r="N197" s="41">
        <f t="shared" si="4"/>
        <v>0</v>
      </c>
    </row>
    <row r="198" spans="1:14" ht="99" customHeight="1" x14ac:dyDescent="0.25">
      <c r="A198" s="28">
        <v>94</v>
      </c>
      <c r="B198" s="29" t="s">
        <v>401</v>
      </c>
      <c r="C198" s="30" t="s">
        <v>402</v>
      </c>
      <c r="D198" s="31">
        <v>320</v>
      </c>
      <c r="E198" s="32">
        <v>120</v>
      </c>
      <c r="F198" s="33">
        <v>80</v>
      </c>
      <c r="G198" s="34">
        <f t="shared" si="1"/>
        <v>3.0720000000000001</v>
      </c>
      <c r="H198" s="35">
        <f t="shared" ref="H198:J198" si="199">D198/2.54</f>
        <v>125.98425196850394</v>
      </c>
      <c r="I198" s="36">
        <f t="shared" si="199"/>
        <v>47.244094488188978</v>
      </c>
      <c r="J198" s="37">
        <f t="shared" si="199"/>
        <v>31.496062992125985</v>
      </c>
      <c r="K198" s="38"/>
      <c r="L198" s="39">
        <v>665.625</v>
      </c>
      <c r="M198" s="40">
        <f t="shared" si="3"/>
        <v>0</v>
      </c>
      <c r="N198" s="41">
        <f t="shared" si="4"/>
        <v>0</v>
      </c>
    </row>
    <row r="199" spans="1:14" ht="99" customHeight="1" x14ac:dyDescent="0.25">
      <c r="A199" s="28">
        <v>95</v>
      </c>
      <c r="B199" s="29" t="s">
        <v>403</v>
      </c>
      <c r="C199" s="30" t="s">
        <v>404</v>
      </c>
      <c r="D199" s="31">
        <v>240</v>
      </c>
      <c r="E199" s="32">
        <v>112</v>
      </c>
      <c r="F199" s="33">
        <v>74</v>
      </c>
      <c r="G199" s="34">
        <f t="shared" si="1"/>
        <v>1.98912</v>
      </c>
      <c r="H199" s="35">
        <f t="shared" ref="H199:J199" si="200">D199/2.54</f>
        <v>94.488188976377955</v>
      </c>
      <c r="I199" s="36">
        <f t="shared" si="200"/>
        <v>44.094488188976378</v>
      </c>
      <c r="J199" s="37">
        <f t="shared" si="200"/>
        <v>29.133858267716533</v>
      </c>
      <c r="K199" s="38"/>
      <c r="L199" s="39">
        <v>675</v>
      </c>
      <c r="M199" s="40">
        <f t="shared" si="3"/>
        <v>0</v>
      </c>
      <c r="N199" s="41">
        <f t="shared" si="4"/>
        <v>0</v>
      </c>
    </row>
    <row r="200" spans="1:14" ht="99" customHeight="1" x14ac:dyDescent="0.25">
      <c r="A200" s="28">
        <v>95</v>
      </c>
      <c r="B200" s="29" t="s">
        <v>405</v>
      </c>
      <c r="C200" s="30" t="s">
        <v>406</v>
      </c>
      <c r="D200" s="31">
        <v>246</v>
      </c>
      <c r="E200" s="32">
        <v>120</v>
      </c>
      <c r="F200" s="33">
        <v>77</v>
      </c>
      <c r="G200" s="34">
        <f t="shared" si="1"/>
        <v>2.2730399999999999</v>
      </c>
      <c r="H200" s="35">
        <f t="shared" ref="H200:J200" si="201">D200/2.54</f>
        <v>96.850393700787407</v>
      </c>
      <c r="I200" s="36">
        <f t="shared" si="201"/>
        <v>47.244094488188978</v>
      </c>
      <c r="J200" s="37">
        <f t="shared" si="201"/>
        <v>30.314960629921259</v>
      </c>
      <c r="K200" s="38"/>
      <c r="L200" s="39">
        <v>562.5</v>
      </c>
      <c r="M200" s="40">
        <f t="shared" si="3"/>
        <v>0</v>
      </c>
      <c r="N200" s="41">
        <f t="shared" si="4"/>
        <v>0</v>
      </c>
    </row>
    <row r="201" spans="1:14" ht="99" customHeight="1" x14ac:dyDescent="0.25">
      <c r="A201" s="28">
        <v>96</v>
      </c>
      <c r="B201" s="29" t="s">
        <v>407</v>
      </c>
      <c r="C201" s="30" t="s">
        <v>408</v>
      </c>
      <c r="D201" s="31">
        <v>120</v>
      </c>
      <c r="E201" s="32">
        <v>120</v>
      </c>
      <c r="F201" s="33">
        <v>80</v>
      </c>
      <c r="G201" s="34">
        <f t="shared" si="1"/>
        <v>1.1519999999999999</v>
      </c>
      <c r="H201" s="35">
        <f t="shared" ref="H201:J201" si="202">D201/2.54</f>
        <v>47.244094488188978</v>
      </c>
      <c r="I201" s="36">
        <f t="shared" si="202"/>
        <v>47.244094488188978</v>
      </c>
      <c r="J201" s="37">
        <f t="shared" si="202"/>
        <v>31.496062992125985</v>
      </c>
      <c r="K201" s="38"/>
      <c r="L201" s="39">
        <v>525</v>
      </c>
      <c r="M201" s="40">
        <f t="shared" si="3"/>
        <v>0</v>
      </c>
      <c r="N201" s="41">
        <f t="shared" si="4"/>
        <v>0</v>
      </c>
    </row>
    <row r="202" spans="1:14" ht="99" customHeight="1" x14ac:dyDescent="0.25">
      <c r="A202" s="28">
        <v>97</v>
      </c>
      <c r="B202" s="29" t="s">
        <v>409</v>
      </c>
      <c r="C202" s="30" t="s">
        <v>410</v>
      </c>
      <c r="D202" s="31">
        <v>180</v>
      </c>
      <c r="E202" s="32">
        <v>120</v>
      </c>
      <c r="F202" s="33">
        <v>80</v>
      </c>
      <c r="G202" s="34">
        <f t="shared" si="1"/>
        <v>1.728</v>
      </c>
      <c r="H202" s="35">
        <f t="shared" ref="H202:J202" si="203">D202/2.54</f>
        <v>70.866141732283467</v>
      </c>
      <c r="I202" s="36">
        <f t="shared" si="203"/>
        <v>47.244094488188978</v>
      </c>
      <c r="J202" s="37">
        <f t="shared" si="203"/>
        <v>31.496062992125985</v>
      </c>
      <c r="K202" s="38"/>
      <c r="L202" s="39">
        <v>525</v>
      </c>
      <c r="M202" s="40">
        <f t="shared" si="3"/>
        <v>0</v>
      </c>
      <c r="N202" s="41">
        <f t="shared" si="4"/>
        <v>0</v>
      </c>
    </row>
    <row r="203" spans="1:14" ht="99" customHeight="1" x14ac:dyDescent="0.25">
      <c r="A203" s="28">
        <v>98</v>
      </c>
      <c r="B203" s="29" t="s">
        <v>411</v>
      </c>
      <c r="C203" s="30" t="s">
        <v>412</v>
      </c>
      <c r="D203" s="31">
        <v>100</v>
      </c>
      <c r="E203" s="32">
        <v>100</v>
      </c>
      <c r="F203" s="33">
        <v>80</v>
      </c>
      <c r="G203" s="34">
        <f t="shared" si="1"/>
        <v>0.8</v>
      </c>
      <c r="H203" s="35">
        <f t="shared" ref="H203:J203" si="204">D203/2.54</f>
        <v>39.370078740157481</v>
      </c>
      <c r="I203" s="36">
        <f t="shared" si="204"/>
        <v>39.370078740157481</v>
      </c>
      <c r="J203" s="37">
        <f t="shared" si="204"/>
        <v>31.496062992125985</v>
      </c>
      <c r="K203" s="38"/>
      <c r="L203" s="39">
        <v>628.125</v>
      </c>
      <c r="M203" s="40">
        <f t="shared" si="3"/>
        <v>0</v>
      </c>
      <c r="N203" s="41">
        <f t="shared" si="4"/>
        <v>0</v>
      </c>
    </row>
    <row r="204" spans="1:14" ht="99" customHeight="1" x14ac:dyDescent="0.25">
      <c r="A204" s="28">
        <v>98</v>
      </c>
      <c r="B204" s="29" t="s">
        <v>413</v>
      </c>
      <c r="C204" s="30" t="s">
        <v>414</v>
      </c>
      <c r="D204" s="31">
        <v>120</v>
      </c>
      <c r="E204" s="32">
        <v>120</v>
      </c>
      <c r="F204" s="33">
        <v>80</v>
      </c>
      <c r="G204" s="34">
        <f t="shared" si="1"/>
        <v>1.1519999999999999</v>
      </c>
      <c r="H204" s="35">
        <f t="shared" ref="H204:J204" si="205">D204/2.54</f>
        <v>47.244094488188978</v>
      </c>
      <c r="I204" s="36">
        <f t="shared" si="205"/>
        <v>47.244094488188978</v>
      </c>
      <c r="J204" s="37">
        <f t="shared" si="205"/>
        <v>31.496062992125985</v>
      </c>
      <c r="K204" s="38"/>
      <c r="L204" s="39">
        <v>337.5</v>
      </c>
      <c r="M204" s="40">
        <f t="shared" si="3"/>
        <v>0</v>
      </c>
      <c r="N204" s="41">
        <f t="shared" si="4"/>
        <v>0</v>
      </c>
    </row>
    <row r="205" spans="1:14" ht="99" customHeight="1" x14ac:dyDescent="0.25">
      <c r="A205" s="28"/>
      <c r="B205" s="29" t="s">
        <v>415</v>
      </c>
      <c r="C205" s="30" t="s">
        <v>416</v>
      </c>
      <c r="D205" s="31">
        <v>260</v>
      </c>
      <c r="E205" s="32">
        <v>120</v>
      </c>
      <c r="F205" s="33">
        <v>80</v>
      </c>
      <c r="G205" s="34">
        <f t="shared" si="1"/>
        <v>2.496</v>
      </c>
      <c r="H205" s="35">
        <f t="shared" ref="H205:J205" si="206">D205/2.54</f>
        <v>102.36220472440945</v>
      </c>
      <c r="I205" s="36">
        <f t="shared" si="206"/>
        <v>47.244094488188978</v>
      </c>
      <c r="J205" s="37">
        <f t="shared" si="206"/>
        <v>31.496062992125985</v>
      </c>
      <c r="K205" s="38"/>
      <c r="L205" s="39">
        <v>650</v>
      </c>
      <c r="M205" s="40">
        <f t="shared" si="3"/>
        <v>0</v>
      </c>
      <c r="N205" s="41">
        <f t="shared" si="4"/>
        <v>0</v>
      </c>
    </row>
    <row r="206" spans="1:14" ht="99" customHeight="1" x14ac:dyDescent="0.25">
      <c r="A206" s="28">
        <v>99</v>
      </c>
      <c r="B206" s="29" t="s">
        <v>417</v>
      </c>
      <c r="C206" s="30" t="s">
        <v>418</v>
      </c>
      <c r="D206" s="31">
        <v>320</v>
      </c>
      <c r="E206" s="32">
        <v>120</v>
      </c>
      <c r="F206" s="33">
        <v>80</v>
      </c>
      <c r="G206" s="34">
        <f t="shared" si="1"/>
        <v>3.0720000000000001</v>
      </c>
      <c r="H206" s="35">
        <f t="shared" ref="H206:J206" si="207">D206/2.54</f>
        <v>125.98425196850394</v>
      </c>
      <c r="I206" s="36">
        <f t="shared" si="207"/>
        <v>47.244094488188978</v>
      </c>
      <c r="J206" s="37">
        <f t="shared" si="207"/>
        <v>31.496062992125985</v>
      </c>
      <c r="K206" s="38"/>
      <c r="L206" s="39">
        <v>843.75</v>
      </c>
      <c r="M206" s="40">
        <f t="shared" si="3"/>
        <v>0</v>
      </c>
      <c r="N206" s="41">
        <f t="shared" si="4"/>
        <v>0</v>
      </c>
    </row>
    <row r="207" spans="1:14" ht="99" customHeight="1" x14ac:dyDescent="0.25">
      <c r="A207" s="28">
        <v>99</v>
      </c>
      <c r="B207" s="29" t="s">
        <v>419</v>
      </c>
      <c r="C207" s="30" t="s">
        <v>420</v>
      </c>
      <c r="D207" s="31">
        <v>330</v>
      </c>
      <c r="E207" s="32">
        <v>120</v>
      </c>
      <c r="F207" s="33">
        <v>80</v>
      </c>
      <c r="G207" s="34">
        <f t="shared" si="1"/>
        <v>3.1680000000000001</v>
      </c>
      <c r="H207" s="35">
        <f t="shared" ref="H207:J207" si="208">D207/2.54</f>
        <v>129.92125984251967</v>
      </c>
      <c r="I207" s="36">
        <f t="shared" si="208"/>
        <v>47.244094488188978</v>
      </c>
      <c r="J207" s="37">
        <f t="shared" si="208"/>
        <v>31.496062992125985</v>
      </c>
      <c r="K207" s="38"/>
      <c r="L207" s="39">
        <v>937.5</v>
      </c>
      <c r="M207" s="40">
        <f t="shared" si="3"/>
        <v>0</v>
      </c>
      <c r="N207" s="41">
        <f t="shared" si="4"/>
        <v>0</v>
      </c>
    </row>
    <row r="208" spans="1:14" ht="99" customHeight="1" x14ac:dyDescent="0.25">
      <c r="A208" s="28">
        <v>100</v>
      </c>
      <c r="B208" s="29" t="s">
        <v>421</v>
      </c>
      <c r="C208" s="30" t="s">
        <v>422</v>
      </c>
      <c r="D208" s="31">
        <v>113</v>
      </c>
      <c r="E208" s="32">
        <v>50</v>
      </c>
      <c r="F208" s="33">
        <v>103</v>
      </c>
      <c r="G208" s="34">
        <f t="shared" si="1"/>
        <v>0.58194999999999997</v>
      </c>
      <c r="H208" s="35">
        <f t="shared" ref="H208:J208" si="209">D208/2.54</f>
        <v>44.488188976377955</v>
      </c>
      <c r="I208" s="36">
        <f t="shared" si="209"/>
        <v>19.685039370078741</v>
      </c>
      <c r="J208" s="37">
        <f t="shared" si="209"/>
        <v>40.551181102362207</v>
      </c>
      <c r="K208" s="38"/>
      <c r="L208" s="39">
        <v>140.625</v>
      </c>
      <c r="M208" s="40">
        <f t="shared" si="3"/>
        <v>0</v>
      </c>
      <c r="N208" s="41">
        <f t="shared" si="4"/>
        <v>0</v>
      </c>
    </row>
    <row r="209" spans="1:14" ht="99" customHeight="1" x14ac:dyDescent="0.25">
      <c r="A209" s="28">
        <v>100</v>
      </c>
      <c r="B209" s="29" t="s">
        <v>423</v>
      </c>
      <c r="C209" s="30" t="s">
        <v>424</v>
      </c>
      <c r="D209" s="31">
        <v>157</v>
      </c>
      <c r="E209" s="32">
        <v>50</v>
      </c>
      <c r="F209" s="33">
        <v>105</v>
      </c>
      <c r="G209" s="34">
        <f t="shared" si="1"/>
        <v>0.82425000000000004</v>
      </c>
      <c r="H209" s="35">
        <f t="shared" ref="H209:J209" si="210">D209/2.54</f>
        <v>61.811023622047244</v>
      </c>
      <c r="I209" s="36">
        <f t="shared" si="210"/>
        <v>19.685039370078741</v>
      </c>
      <c r="J209" s="37">
        <f t="shared" si="210"/>
        <v>41.338582677165356</v>
      </c>
      <c r="K209" s="38"/>
      <c r="L209" s="39">
        <v>196.875</v>
      </c>
      <c r="M209" s="40">
        <f t="shared" si="3"/>
        <v>0</v>
      </c>
      <c r="N209" s="41">
        <f t="shared" si="4"/>
        <v>0</v>
      </c>
    </row>
    <row r="210" spans="1:14" ht="99" customHeight="1" x14ac:dyDescent="0.25">
      <c r="A210" s="28">
        <v>101</v>
      </c>
      <c r="B210" s="29" t="s">
        <v>425</v>
      </c>
      <c r="C210" s="30" t="s">
        <v>426</v>
      </c>
      <c r="D210" s="31">
        <v>51</v>
      </c>
      <c r="E210" s="32">
        <v>48</v>
      </c>
      <c r="F210" s="33">
        <v>100</v>
      </c>
      <c r="G210" s="34">
        <f t="shared" si="1"/>
        <v>0.24479999999999999</v>
      </c>
      <c r="H210" s="35">
        <f t="shared" ref="H210:J210" si="211">D210/2.54</f>
        <v>20.078740157480315</v>
      </c>
      <c r="I210" s="36">
        <f t="shared" si="211"/>
        <v>18.897637795275589</v>
      </c>
      <c r="J210" s="37">
        <f t="shared" si="211"/>
        <v>39.370078740157481</v>
      </c>
      <c r="K210" s="38"/>
      <c r="L210" s="39">
        <v>65.625</v>
      </c>
      <c r="M210" s="40">
        <f t="shared" si="3"/>
        <v>0</v>
      </c>
      <c r="N210" s="41">
        <f t="shared" si="4"/>
        <v>0</v>
      </c>
    </row>
    <row r="211" spans="1:14" ht="99" customHeight="1" x14ac:dyDescent="0.25">
      <c r="A211" s="28">
        <v>101</v>
      </c>
      <c r="B211" s="29" t="s">
        <v>427</v>
      </c>
      <c r="C211" s="30" t="s">
        <v>428</v>
      </c>
      <c r="D211" s="31">
        <v>53</v>
      </c>
      <c r="E211" s="32">
        <v>48</v>
      </c>
      <c r="F211" s="33">
        <v>100</v>
      </c>
      <c r="G211" s="34">
        <f t="shared" si="1"/>
        <v>0.25440000000000002</v>
      </c>
      <c r="H211" s="35">
        <f t="shared" ref="H211:J211" si="212">D211/2.54</f>
        <v>20.866141732283463</v>
      </c>
      <c r="I211" s="36">
        <f t="shared" si="212"/>
        <v>18.897637795275589</v>
      </c>
      <c r="J211" s="37">
        <f t="shared" si="212"/>
        <v>39.370078740157481</v>
      </c>
      <c r="K211" s="38"/>
      <c r="L211" s="39">
        <v>75</v>
      </c>
      <c r="M211" s="40">
        <f t="shared" si="3"/>
        <v>0</v>
      </c>
      <c r="N211" s="41">
        <f t="shared" si="4"/>
        <v>0</v>
      </c>
    </row>
    <row r="212" spans="1:14" ht="99" customHeight="1" x14ac:dyDescent="0.25">
      <c r="A212" s="28">
        <v>101</v>
      </c>
      <c r="B212" s="29" t="s">
        <v>429</v>
      </c>
      <c r="C212" s="30" t="s">
        <v>430</v>
      </c>
      <c r="D212" s="31">
        <v>67</v>
      </c>
      <c r="E212" s="32">
        <v>50</v>
      </c>
      <c r="F212" s="33">
        <v>101</v>
      </c>
      <c r="G212" s="34">
        <f t="shared" si="1"/>
        <v>0.33834999999999998</v>
      </c>
      <c r="H212" s="35">
        <f t="shared" ref="H212:J212" si="213">D212/2.54</f>
        <v>26.377952755905511</v>
      </c>
      <c r="I212" s="36">
        <f t="shared" si="213"/>
        <v>19.685039370078741</v>
      </c>
      <c r="J212" s="37">
        <f t="shared" si="213"/>
        <v>39.763779527559052</v>
      </c>
      <c r="K212" s="38"/>
      <c r="L212" s="39">
        <v>103.125</v>
      </c>
      <c r="M212" s="40">
        <f t="shared" si="3"/>
        <v>0</v>
      </c>
      <c r="N212" s="41">
        <f t="shared" si="4"/>
        <v>0</v>
      </c>
    </row>
    <row r="213" spans="1:14" ht="99" customHeight="1" x14ac:dyDescent="0.25">
      <c r="A213" s="28">
        <v>101</v>
      </c>
      <c r="B213" s="29" t="s">
        <v>431</v>
      </c>
      <c r="C213" s="30" t="s">
        <v>432</v>
      </c>
      <c r="D213" s="31">
        <v>67</v>
      </c>
      <c r="E213" s="32">
        <v>50</v>
      </c>
      <c r="F213" s="33">
        <v>101</v>
      </c>
      <c r="G213" s="34">
        <f t="shared" si="1"/>
        <v>0.33834999999999998</v>
      </c>
      <c r="H213" s="35">
        <f t="shared" ref="H213:J213" si="214">D213/2.54</f>
        <v>26.377952755905511</v>
      </c>
      <c r="I213" s="36">
        <f t="shared" si="214"/>
        <v>19.685039370078741</v>
      </c>
      <c r="J213" s="37">
        <f t="shared" si="214"/>
        <v>39.763779527559052</v>
      </c>
      <c r="K213" s="38"/>
      <c r="L213" s="39">
        <v>121.875</v>
      </c>
      <c r="M213" s="40">
        <f t="shared" si="3"/>
        <v>0</v>
      </c>
      <c r="N213" s="41">
        <f t="shared" si="4"/>
        <v>0</v>
      </c>
    </row>
    <row r="214" spans="1:14" ht="99" customHeight="1" x14ac:dyDescent="0.25">
      <c r="A214" s="28">
        <v>102</v>
      </c>
      <c r="B214" s="29" t="s">
        <v>433</v>
      </c>
      <c r="C214" s="30" t="s">
        <v>434</v>
      </c>
      <c r="D214" s="31">
        <v>58</v>
      </c>
      <c r="E214" s="32">
        <v>56</v>
      </c>
      <c r="F214" s="33">
        <v>108</v>
      </c>
      <c r="G214" s="34">
        <f t="shared" si="1"/>
        <v>0.35078399999999998</v>
      </c>
      <c r="H214" s="35">
        <f t="shared" ref="H214:J214" si="215">D214/2.54</f>
        <v>22.834645669291337</v>
      </c>
      <c r="I214" s="36">
        <f t="shared" si="215"/>
        <v>22.047244094488189</v>
      </c>
      <c r="J214" s="37">
        <f t="shared" si="215"/>
        <v>42.519685039370081</v>
      </c>
      <c r="K214" s="38"/>
      <c r="L214" s="39">
        <v>65.625</v>
      </c>
      <c r="M214" s="40">
        <f t="shared" si="3"/>
        <v>0</v>
      </c>
      <c r="N214" s="41">
        <f t="shared" si="4"/>
        <v>0</v>
      </c>
    </row>
    <row r="215" spans="1:14" ht="99" customHeight="1" x14ac:dyDescent="0.25">
      <c r="A215" s="28">
        <v>102</v>
      </c>
      <c r="B215" s="29" t="s">
        <v>435</v>
      </c>
      <c r="C215" s="30" t="s">
        <v>436</v>
      </c>
      <c r="D215" s="31">
        <v>61</v>
      </c>
      <c r="E215" s="32">
        <v>66</v>
      </c>
      <c r="F215" s="33">
        <v>108</v>
      </c>
      <c r="G215" s="34">
        <f t="shared" si="1"/>
        <v>0.43480799999999997</v>
      </c>
      <c r="H215" s="35">
        <f t="shared" ref="H215:J215" si="216">D215/2.54</f>
        <v>24.015748031496063</v>
      </c>
      <c r="I215" s="36">
        <f t="shared" si="216"/>
        <v>25.984251968503937</v>
      </c>
      <c r="J215" s="37">
        <f t="shared" si="216"/>
        <v>42.519685039370081</v>
      </c>
      <c r="K215" s="38"/>
      <c r="L215" s="39">
        <v>75</v>
      </c>
      <c r="M215" s="40">
        <f t="shared" si="3"/>
        <v>0</v>
      </c>
      <c r="N215" s="41">
        <f t="shared" si="4"/>
        <v>0</v>
      </c>
    </row>
    <row r="216" spans="1:14" ht="99" customHeight="1" x14ac:dyDescent="0.25">
      <c r="A216" s="28">
        <v>102</v>
      </c>
      <c r="B216" s="29" t="s">
        <v>437</v>
      </c>
      <c r="C216" s="30" t="s">
        <v>438</v>
      </c>
      <c r="D216" s="31">
        <v>53</v>
      </c>
      <c r="E216" s="32">
        <v>45</v>
      </c>
      <c r="F216" s="33">
        <v>102</v>
      </c>
      <c r="G216" s="34">
        <f t="shared" si="1"/>
        <v>0.24326999999999999</v>
      </c>
      <c r="H216" s="35">
        <f t="shared" ref="H216:J216" si="217">D216/2.54</f>
        <v>20.866141732283463</v>
      </c>
      <c r="I216" s="36">
        <f t="shared" si="217"/>
        <v>17.716535433070867</v>
      </c>
      <c r="J216" s="37">
        <f t="shared" si="217"/>
        <v>40.15748031496063</v>
      </c>
      <c r="K216" s="38"/>
      <c r="L216" s="39">
        <v>75</v>
      </c>
      <c r="M216" s="40">
        <f t="shared" si="3"/>
        <v>0</v>
      </c>
      <c r="N216" s="41">
        <f t="shared" si="4"/>
        <v>0</v>
      </c>
    </row>
    <row r="217" spans="1:14" ht="99" customHeight="1" x14ac:dyDescent="0.25">
      <c r="A217" s="28">
        <v>102</v>
      </c>
      <c r="B217" s="29" t="s">
        <v>439</v>
      </c>
      <c r="C217" s="30" t="s">
        <v>440</v>
      </c>
      <c r="D217" s="31">
        <v>55</v>
      </c>
      <c r="E217" s="32">
        <v>50</v>
      </c>
      <c r="F217" s="33">
        <v>102</v>
      </c>
      <c r="G217" s="34">
        <f t="shared" si="1"/>
        <v>0.28050000000000003</v>
      </c>
      <c r="H217" s="35">
        <f t="shared" ref="H217:J217" si="218">D217/2.54</f>
        <v>21.653543307086615</v>
      </c>
      <c r="I217" s="36">
        <f t="shared" si="218"/>
        <v>19.685039370078741</v>
      </c>
      <c r="J217" s="37">
        <f t="shared" si="218"/>
        <v>40.15748031496063</v>
      </c>
      <c r="K217" s="38"/>
      <c r="L217" s="39">
        <v>84.375</v>
      </c>
      <c r="M217" s="40">
        <f t="shared" si="3"/>
        <v>0</v>
      </c>
      <c r="N217" s="41">
        <f t="shared" si="4"/>
        <v>0</v>
      </c>
    </row>
    <row r="218" spans="1:14" ht="99" customHeight="1" x14ac:dyDescent="0.25">
      <c r="A218" s="28">
        <v>103</v>
      </c>
      <c r="B218" s="29" t="s">
        <v>441</v>
      </c>
      <c r="C218" s="30" t="s">
        <v>442</v>
      </c>
      <c r="D218" s="31">
        <v>60</v>
      </c>
      <c r="E218" s="32">
        <v>50</v>
      </c>
      <c r="F218" s="33">
        <v>115</v>
      </c>
      <c r="G218" s="34">
        <f t="shared" si="1"/>
        <v>0.34499999999999997</v>
      </c>
      <c r="H218" s="35">
        <f t="shared" ref="H218:J218" si="219">D218/2.54</f>
        <v>23.622047244094489</v>
      </c>
      <c r="I218" s="36">
        <f t="shared" si="219"/>
        <v>19.685039370078741</v>
      </c>
      <c r="J218" s="37">
        <f t="shared" si="219"/>
        <v>45.275590551181104</v>
      </c>
      <c r="K218" s="38"/>
      <c r="L218" s="39">
        <v>112.5</v>
      </c>
      <c r="M218" s="40">
        <f t="shared" si="3"/>
        <v>0</v>
      </c>
      <c r="N218" s="41">
        <f t="shared" si="4"/>
        <v>0</v>
      </c>
    </row>
    <row r="219" spans="1:14" ht="99" customHeight="1" x14ac:dyDescent="0.25">
      <c r="A219" s="28">
        <v>103</v>
      </c>
      <c r="B219" s="29" t="s">
        <v>443</v>
      </c>
      <c r="C219" s="30" t="s">
        <v>444</v>
      </c>
      <c r="D219" s="31">
        <v>62</v>
      </c>
      <c r="E219" s="32">
        <v>53</v>
      </c>
      <c r="F219" s="33">
        <v>117</v>
      </c>
      <c r="G219" s="34">
        <f t="shared" si="1"/>
        <v>0.38446200000000003</v>
      </c>
      <c r="H219" s="35">
        <f t="shared" ref="H219:J219" si="220">D219/2.54</f>
        <v>24.409448818897637</v>
      </c>
      <c r="I219" s="36">
        <f t="shared" si="220"/>
        <v>20.866141732283463</v>
      </c>
      <c r="J219" s="37">
        <f t="shared" si="220"/>
        <v>46.062992125984252</v>
      </c>
      <c r="K219" s="38"/>
      <c r="L219" s="39">
        <v>131.25</v>
      </c>
      <c r="M219" s="40">
        <f t="shared" si="3"/>
        <v>0</v>
      </c>
      <c r="N219" s="41">
        <f t="shared" si="4"/>
        <v>0</v>
      </c>
    </row>
    <row r="220" spans="1:14" ht="99" customHeight="1" x14ac:dyDescent="0.25">
      <c r="A220" s="28">
        <v>103</v>
      </c>
      <c r="B220" s="29" t="s">
        <v>445</v>
      </c>
      <c r="C220" s="30" t="s">
        <v>446</v>
      </c>
      <c r="D220" s="31">
        <v>60</v>
      </c>
      <c r="E220" s="32">
        <v>50</v>
      </c>
      <c r="F220" s="33">
        <v>116</v>
      </c>
      <c r="G220" s="34">
        <f t="shared" si="1"/>
        <v>0.34799999999999998</v>
      </c>
      <c r="H220" s="35">
        <f t="shared" ref="H220:J220" si="221">D220/2.54</f>
        <v>23.622047244094489</v>
      </c>
      <c r="I220" s="36">
        <f t="shared" si="221"/>
        <v>19.685039370078741</v>
      </c>
      <c r="J220" s="37">
        <f t="shared" si="221"/>
        <v>45.669291338582674</v>
      </c>
      <c r="K220" s="38"/>
      <c r="L220" s="39">
        <v>112.5</v>
      </c>
      <c r="M220" s="40">
        <f t="shared" si="3"/>
        <v>0</v>
      </c>
      <c r="N220" s="41">
        <f t="shared" si="4"/>
        <v>0</v>
      </c>
    </row>
    <row r="221" spans="1:14" ht="99" customHeight="1" x14ac:dyDescent="0.25">
      <c r="A221" s="28">
        <v>103</v>
      </c>
      <c r="B221" s="29" t="s">
        <v>447</v>
      </c>
      <c r="C221" s="30" t="s">
        <v>448</v>
      </c>
      <c r="D221" s="31">
        <v>65</v>
      </c>
      <c r="E221" s="32">
        <v>52</v>
      </c>
      <c r="F221" s="33">
        <v>116</v>
      </c>
      <c r="G221" s="34">
        <f t="shared" si="1"/>
        <v>0.39207999999999998</v>
      </c>
      <c r="H221" s="35">
        <f t="shared" ref="H221:J221" si="222">D221/2.54</f>
        <v>25.590551181102363</v>
      </c>
      <c r="I221" s="36">
        <f t="shared" si="222"/>
        <v>20.472440944881889</v>
      </c>
      <c r="J221" s="37">
        <f t="shared" si="222"/>
        <v>45.669291338582674</v>
      </c>
      <c r="K221" s="38"/>
      <c r="L221" s="39">
        <v>121.875</v>
      </c>
      <c r="M221" s="40">
        <f t="shared" si="3"/>
        <v>0</v>
      </c>
      <c r="N221" s="41">
        <f t="shared" si="4"/>
        <v>0</v>
      </c>
    </row>
    <row r="222" spans="1:14" ht="99" customHeight="1" x14ac:dyDescent="0.25">
      <c r="A222" s="28">
        <v>104</v>
      </c>
      <c r="B222" s="29" t="s">
        <v>449</v>
      </c>
      <c r="C222" s="30" t="s">
        <v>450</v>
      </c>
      <c r="D222" s="31">
        <v>55</v>
      </c>
      <c r="E222" s="32">
        <v>53</v>
      </c>
      <c r="F222" s="33">
        <v>110</v>
      </c>
      <c r="G222" s="34">
        <f t="shared" si="1"/>
        <v>0.32064999999999999</v>
      </c>
      <c r="H222" s="35">
        <f t="shared" ref="H222:J222" si="223">D222/2.54</f>
        <v>21.653543307086615</v>
      </c>
      <c r="I222" s="36">
        <f t="shared" si="223"/>
        <v>20.866141732283463</v>
      </c>
      <c r="J222" s="37">
        <f t="shared" si="223"/>
        <v>43.30708661417323</v>
      </c>
      <c r="K222" s="38"/>
      <c r="L222" s="39">
        <v>140.625</v>
      </c>
      <c r="M222" s="40">
        <f t="shared" si="3"/>
        <v>0</v>
      </c>
      <c r="N222" s="41">
        <f t="shared" si="4"/>
        <v>0</v>
      </c>
    </row>
    <row r="223" spans="1:14" ht="99" customHeight="1" x14ac:dyDescent="0.25">
      <c r="A223" s="28">
        <v>104</v>
      </c>
      <c r="B223" s="29" t="s">
        <v>451</v>
      </c>
      <c r="C223" s="30" t="s">
        <v>452</v>
      </c>
      <c r="D223" s="31">
        <v>60</v>
      </c>
      <c r="E223" s="32">
        <v>55</v>
      </c>
      <c r="F223" s="33">
        <v>110</v>
      </c>
      <c r="G223" s="34">
        <f t="shared" si="1"/>
        <v>0.36299999999999999</v>
      </c>
      <c r="H223" s="35">
        <f t="shared" ref="H223:J223" si="224">D223/2.54</f>
        <v>23.622047244094489</v>
      </c>
      <c r="I223" s="36">
        <f t="shared" si="224"/>
        <v>21.653543307086615</v>
      </c>
      <c r="J223" s="37">
        <f t="shared" si="224"/>
        <v>43.30708661417323</v>
      </c>
      <c r="K223" s="38"/>
      <c r="L223" s="39">
        <v>150</v>
      </c>
      <c r="M223" s="40">
        <f t="shared" si="3"/>
        <v>0</v>
      </c>
      <c r="N223" s="41">
        <f t="shared" si="4"/>
        <v>0</v>
      </c>
    </row>
    <row r="224" spans="1:14" ht="99" customHeight="1" x14ac:dyDescent="0.25">
      <c r="A224" s="28">
        <v>104</v>
      </c>
      <c r="B224" s="29" t="s">
        <v>453</v>
      </c>
      <c r="C224" s="30" t="s">
        <v>454</v>
      </c>
      <c r="D224" s="31">
        <v>60</v>
      </c>
      <c r="E224" s="32">
        <v>49</v>
      </c>
      <c r="F224" s="33">
        <v>101</v>
      </c>
      <c r="G224" s="34">
        <f t="shared" si="1"/>
        <v>0.29693999999999998</v>
      </c>
      <c r="H224" s="35">
        <f t="shared" ref="H224:J224" si="225">D224/2.54</f>
        <v>23.622047244094489</v>
      </c>
      <c r="I224" s="36">
        <f t="shared" si="225"/>
        <v>19.291338582677167</v>
      </c>
      <c r="J224" s="37">
        <f t="shared" si="225"/>
        <v>39.763779527559052</v>
      </c>
      <c r="K224" s="38"/>
      <c r="L224" s="39">
        <v>140.625</v>
      </c>
      <c r="M224" s="40">
        <f t="shared" si="3"/>
        <v>0</v>
      </c>
      <c r="N224" s="41">
        <f t="shared" si="4"/>
        <v>0</v>
      </c>
    </row>
    <row r="225" spans="1:14" ht="99" customHeight="1" x14ac:dyDescent="0.25">
      <c r="A225" s="28">
        <v>104</v>
      </c>
      <c r="B225" s="29" t="s">
        <v>455</v>
      </c>
      <c r="C225" s="30" t="s">
        <v>456</v>
      </c>
      <c r="D225" s="31">
        <v>62</v>
      </c>
      <c r="E225" s="32">
        <v>50</v>
      </c>
      <c r="F225" s="33">
        <v>101</v>
      </c>
      <c r="G225" s="34">
        <f t="shared" si="1"/>
        <v>0.31309999999999999</v>
      </c>
      <c r="H225" s="35">
        <f t="shared" ref="H225:J225" si="226">D225/2.54</f>
        <v>24.409448818897637</v>
      </c>
      <c r="I225" s="36">
        <f t="shared" si="226"/>
        <v>19.685039370078741</v>
      </c>
      <c r="J225" s="37">
        <f t="shared" si="226"/>
        <v>39.763779527559052</v>
      </c>
      <c r="K225" s="38"/>
      <c r="L225" s="39">
        <v>150</v>
      </c>
      <c r="M225" s="40">
        <f t="shared" si="3"/>
        <v>0</v>
      </c>
      <c r="N225" s="41">
        <f t="shared" si="4"/>
        <v>0</v>
      </c>
    </row>
    <row r="226" spans="1:14" ht="99" customHeight="1" x14ac:dyDescent="0.25">
      <c r="A226" s="28">
        <v>105</v>
      </c>
      <c r="B226" s="29" t="s">
        <v>457</v>
      </c>
      <c r="C226" s="30" t="s">
        <v>458</v>
      </c>
      <c r="D226" s="31">
        <v>50</v>
      </c>
      <c r="E226" s="32">
        <v>48</v>
      </c>
      <c r="F226" s="33">
        <v>102</v>
      </c>
      <c r="G226" s="34">
        <f t="shared" si="1"/>
        <v>0.24479999999999999</v>
      </c>
      <c r="H226" s="35">
        <f t="shared" ref="H226:J226" si="227">D226/2.54</f>
        <v>19.685039370078741</v>
      </c>
      <c r="I226" s="36">
        <f t="shared" si="227"/>
        <v>18.897637795275589</v>
      </c>
      <c r="J226" s="37">
        <f t="shared" si="227"/>
        <v>40.15748031496063</v>
      </c>
      <c r="K226" s="38"/>
      <c r="L226" s="39">
        <v>131.25</v>
      </c>
      <c r="M226" s="40">
        <f t="shared" si="3"/>
        <v>0</v>
      </c>
      <c r="N226" s="41">
        <f t="shared" si="4"/>
        <v>0</v>
      </c>
    </row>
    <row r="227" spans="1:14" ht="99" customHeight="1" x14ac:dyDescent="0.25">
      <c r="A227" s="28">
        <v>105</v>
      </c>
      <c r="B227" s="29" t="s">
        <v>459</v>
      </c>
      <c r="C227" s="30" t="s">
        <v>460</v>
      </c>
      <c r="D227" s="31">
        <v>57</v>
      </c>
      <c r="E227" s="32">
        <v>50</v>
      </c>
      <c r="F227" s="33">
        <v>102</v>
      </c>
      <c r="G227" s="34">
        <f t="shared" si="1"/>
        <v>0.29070000000000001</v>
      </c>
      <c r="H227" s="35">
        <f t="shared" ref="H227:J227" si="228">D227/2.54</f>
        <v>22.440944881889763</v>
      </c>
      <c r="I227" s="36">
        <f t="shared" si="228"/>
        <v>19.685039370078741</v>
      </c>
      <c r="J227" s="37">
        <f t="shared" si="228"/>
        <v>40.15748031496063</v>
      </c>
      <c r="K227" s="38"/>
      <c r="L227" s="39">
        <v>140.625</v>
      </c>
      <c r="M227" s="40">
        <f t="shared" si="3"/>
        <v>0</v>
      </c>
      <c r="N227" s="41">
        <f t="shared" si="4"/>
        <v>0</v>
      </c>
    </row>
    <row r="228" spans="1:14" ht="99" customHeight="1" x14ac:dyDescent="0.25">
      <c r="A228" s="28">
        <v>105</v>
      </c>
      <c r="B228" s="29" t="s">
        <v>461</v>
      </c>
      <c r="C228" s="30" t="s">
        <v>462</v>
      </c>
      <c r="D228" s="31">
        <v>54</v>
      </c>
      <c r="E228" s="32">
        <v>56</v>
      </c>
      <c r="F228" s="33">
        <v>103</v>
      </c>
      <c r="G228" s="34">
        <f t="shared" si="1"/>
        <v>0.31147200000000003</v>
      </c>
      <c r="H228" s="35">
        <f t="shared" ref="H228:J228" si="229">D228/2.54</f>
        <v>21.259842519685041</v>
      </c>
      <c r="I228" s="36">
        <f t="shared" si="229"/>
        <v>22.047244094488189</v>
      </c>
      <c r="J228" s="37">
        <f t="shared" si="229"/>
        <v>40.551181102362207</v>
      </c>
      <c r="K228" s="38"/>
      <c r="L228" s="39">
        <v>121.875</v>
      </c>
      <c r="M228" s="40">
        <f t="shared" si="3"/>
        <v>0</v>
      </c>
      <c r="N228" s="41">
        <f t="shared" si="4"/>
        <v>0</v>
      </c>
    </row>
    <row r="229" spans="1:14" ht="99" customHeight="1" x14ac:dyDescent="0.25">
      <c r="A229" s="28">
        <v>105</v>
      </c>
      <c r="B229" s="29" t="s">
        <v>463</v>
      </c>
      <c r="C229" s="30" t="s">
        <v>464</v>
      </c>
      <c r="D229" s="31">
        <v>58</v>
      </c>
      <c r="E229" s="32">
        <v>60</v>
      </c>
      <c r="F229" s="33">
        <v>106</v>
      </c>
      <c r="G229" s="34">
        <f t="shared" si="1"/>
        <v>0.36887999999999999</v>
      </c>
      <c r="H229" s="35">
        <f t="shared" ref="H229:J229" si="230">D229/2.54</f>
        <v>22.834645669291337</v>
      </c>
      <c r="I229" s="36">
        <f t="shared" si="230"/>
        <v>23.622047244094489</v>
      </c>
      <c r="J229" s="37">
        <f t="shared" si="230"/>
        <v>41.732283464566926</v>
      </c>
      <c r="K229" s="38"/>
      <c r="L229" s="39">
        <v>131.25</v>
      </c>
      <c r="M229" s="40">
        <f t="shared" si="3"/>
        <v>0</v>
      </c>
      <c r="N229" s="41">
        <f t="shared" si="4"/>
        <v>0</v>
      </c>
    </row>
    <row r="230" spans="1:14" ht="97.5" customHeight="1" x14ac:dyDescent="0.25">
      <c r="A230" s="28">
        <v>106</v>
      </c>
      <c r="B230" s="29" t="s">
        <v>465</v>
      </c>
      <c r="C230" s="30" t="s">
        <v>466</v>
      </c>
      <c r="D230" s="31">
        <v>50</v>
      </c>
      <c r="E230" s="32">
        <v>45</v>
      </c>
      <c r="F230" s="33">
        <v>90</v>
      </c>
      <c r="G230" s="34">
        <f t="shared" si="1"/>
        <v>0.20250000000000001</v>
      </c>
      <c r="H230" s="35">
        <f t="shared" ref="H230:J230" si="231">D230/2.54</f>
        <v>19.685039370078741</v>
      </c>
      <c r="I230" s="36">
        <f t="shared" si="231"/>
        <v>17.716535433070867</v>
      </c>
      <c r="J230" s="37">
        <f t="shared" si="231"/>
        <v>35.433070866141733</v>
      </c>
      <c r="K230" s="38"/>
      <c r="L230" s="39">
        <v>84.375</v>
      </c>
      <c r="M230" s="40">
        <f t="shared" si="3"/>
        <v>0</v>
      </c>
      <c r="N230" s="41">
        <f t="shared" si="4"/>
        <v>0</v>
      </c>
    </row>
    <row r="231" spans="1:14" ht="97.5" customHeight="1" x14ac:dyDescent="0.25">
      <c r="A231" s="28">
        <v>106</v>
      </c>
      <c r="B231" s="29" t="s">
        <v>467</v>
      </c>
      <c r="C231" s="30" t="s">
        <v>468</v>
      </c>
      <c r="D231" s="31">
        <v>56</v>
      </c>
      <c r="E231" s="32">
        <v>56</v>
      </c>
      <c r="F231" s="33">
        <v>92</v>
      </c>
      <c r="G231" s="34">
        <f t="shared" si="1"/>
        <v>0.28851199999999999</v>
      </c>
      <c r="H231" s="35">
        <f t="shared" ref="H231:J231" si="232">D231/2.54</f>
        <v>22.047244094488189</v>
      </c>
      <c r="I231" s="36">
        <f t="shared" si="232"/>
        <v>22.047244094488189</v>
      </c>
      <c r="J231" s="37">
        <f t="shared" si="232"/>
        <v>36.220472440944881</v>
      </c>
      <c r="K231" s="38"/>
      <c r="L231" s="39">
        <v>93.75</v>
      </c>
      <c r="M231" s="40">
        <f t="shared" si="3"/>
        <v>0</v>
      </c>
      <c r="N231" s="41">
        <f t="shared" si="4"/>
        <v>0</v>
      </c>
    </row>
    <row r="232" spans="1:14" ht="97.5" customHeight="1" x14ac:dyDescent="0.25">
      <c r="A232" s="28">
        <v>106</v>
      </c>
      <c r="B232" s="29" t="s">
        <v>469</v>
      </c>
      <c r="C232" s="30" t="s">
        <v>470</v>
      </c>
      <c r="D232" s="31">
        <v>50</v>
      </c>
      <c r="E232" s="32">
        <v>42</v>
      </c>
      <c r="F232" s="33">
        <v>90</v>
      </c>
      <c r="G232" s="34">
        <f t="shared" si="1"/>
        <v>0.189</v>
      </c>
      <c r="H232" s="35">
        <f t="shared" ref="H232:J232" si="233">D232/2.54</f>
        <v>19.685039370078741</v>
      </c>
      <c r="I232" s="36">
        <f t="shared" si="233"/>
        <v>16.535433070866141</v>
      </c>
      <c r="J232" s="37">
        <f t="shared" si="233"/>
        <v>35.433070866141733</v>
      </c>
      <c r="K232" s="38"/>
      <c r="L232" s="39">
        <v>84.375</v>
      </c>
      <c r="M232" s="40">
        <f t="shared" si="3"/>
        <v>0</v>
      </c>
      <c r="N232" s="41">
        <f t="shared" si="4"/>
        <v>0</v>
      </c>
    </row>
    <row r="233" spans="1:14" ht="97.5" customHeight="1" x14ac:dyDescent="0.25">
      <c r="A233" s="28">
        <v>106</v>
      </c>
      <c r="B233" s="29" t="s">
        <v>471</v>
      </c>
      <c r="C233" s="30" t="s">
        <v>472</v>
      </c>
      <c r="D233" s="31">
        <v>60</v>
      </c>
      <c r="E233" s="32">
        <v>50</v>
      </c>
      <c r="F233" s="33">
        <v>95</v>
      </c>
      <c r="G233" s="34">
        <f t="shared" si="1"/>
        <v>0.28499999999999998</v>
      </c>
      <c r="H233" s="35">
        <f t="shared" ref="H233:J233" si="234">D233/2.54</f>
        <v>23.622047244094489</v>
      </c>
      <c r="I233" s="36">
        <f t="shared" si="234"/>
        <v>19.685039370078741</v>
      </c>
      <c r="J233" s="37">
        <f t="shared" si="234"/>
        <v>37.401574803149607</v>
      </c>
      <c r="K233" s="38"/>
      <c r="L233" s="39">
        <v>93.75</v>
      </c>
      <c r="M233" s="40">
        <f t="shared" si="3"/>
        <v>0</v>
      </c>
      <c r="N233" s="41">
        <f t="shared" si="4"/>
        <v>0</v>
      </c>
    </row>
    <row r="234" spans="1:14" ht="97.5" customHeight="1" x14ac:dyDescent="0.25">
      <c r="A234" s="28">
        <v>107</v>
      </c>
      <c r="B234" s="29" t="s">
        <v>473</v>
      </c>
      <c r="C234" s="30" t="s">
        <v>474</v>
      </c>
      <c r="D234" s="31">
        <v>50</v>
      </c>
      <c r="E234" s="32">
        <v>45</v>
      </c>
      <c r="F234" s="33">
        <v>90</v>
      </c>
      <c r="G234" s="34">
        <f t="shared" si="1"/>
        <v>0.20250000000000001</v>
      </c>
      <c r="H234" s="35">
        <f t="shared" ref="H234:J234" si="235">D234/2.54</f>
        <v>19.685039370078741</v>
      </c>
      <c r="I234" s="36">
        <f t="shared" si="235"/>
        <v>17.716535433070867</v>
      </c>
      <c r="J234" s="37">
        <f t="shared" si="235"/>
        <v>35.433070866141733</v>
      </c>
      <c r="K234" s="38"/>
      <c r="L234" s="39">
        <v>75</v>
      </c>
      <c r="M234" s="40">
        <f t="shared" si="3"/>
        <v>0</v>
      </c>
      <c r="N234" s="41">
        <f t="shared" si="4"/>
        <v>0</v>
      </c>
    </row>
    <row r="235" spans="1:14" ht="97.5" customHeight="1" x14ac:dyDescent="0.25">
      <c r="A235" s="28">
        <v>107</v>
      </c>
      <c r="B235" s="29" t="s">
        <v>475</v>
      </c>
      <c r="C235" s="30" t="s">
        <v>476</v>
      </c>
      <c r="D235" s="31">
        <v>56</v>
      </c>
      <c r="E235" s="32">
        <v>56</v>
      </c>
      <c r="F235" s="33">
        <v>92</v>
      </c>
      <c r="G235" s="34">
        <f t="shared" si="1"/>
        <v>0.28851199999999999</v>
      </c>
      <c r="H235" s="35">
        <f t="shared" ref="H235:J235" si="236">D235/2.54</f>
        <v>22.047244094488189</v>
      </c>
      <c r="I235" s="36">
        <f t="shared" si="236"/>
        <v>22.047244094488189</v>
      </c>
      <c r="J235" s="37">
        <f t="shared" si="236"/>
        <v>36.220472440944881</v>
      </c>
      <c r="K235" s="38"/>
      <c r="L235" s="39">
        <v>84.375</v>
      </c>
      <c r="M235" s="40">
        <f t="shared" si="3"/>
        <v>0</v>
      </c>
      <c r="N235" s="41">
        <f t="shared" si="4"/>
        <v>0</v>
      </c>
    </row>
    <row r="236" spans="1:14" ht="97.5" customHeight="1" x14ac:dyDescent="0.25">
      <c r="A236" s="28">
        <v>107</v>
      </c>
      <c r="B236" s="29" t="s">
        <v>477</v>
      </c>
      <c r="C236" s="30" t="s">
        <v>478</v>
      </c>
      <c r="D236" s="31">
        <v>50</v>
      </c>
      <c r="E236" s="32">
        <v>42</v>
      </c>
      <c r="F236" s="33">
        <v>90</v>
      </c>
      <c r="G236" s="34">
        <f t="shared" si="1"/>
        <v>0.189</v>
      </c>
      <c r="H236" s="35">
        <f t="shared" ref="H236:J236" si="237">D236/2.54</f>
        <v>19.685039370078741</v>
      </c>
      <c r="I236" s="36">
        <f t="shared" si="237"/>
        <v>16.535433070866141</v>
      </c>
      <c r="J236" s="37">
        <f t="shared" si="237"/>
        <v>35.433070866141733</v>
      </c>
      <c r="K236" s="38"/>
      <c r="L236" s="39">
        <v>75</v>
      </c>
      <c r="M236" s="40">
        <f t="shared" si="3"/>
        <v>0</v>
      </c>
      <c r="N236" s="41">
        <f t="shared" si="4"/>
        <v>0</v>
      </c>
    </row>
    <row r="237" spans="1:14" ht="97.5" customHeight="1" x14ac:dyDescent="0.25">
      <c r="A237" s="28">
        <v>107</v>
      </c>
      <c r="B237" s="29" t="s">
        <v>479</v>
      </c>
      <c r="C237" s="30" t="s">
        <v>480</v>
      </c>
      <c r="D237" s="31">
        <v>60</v>
      </c>
      <c r="E237" s="32">
        <v>50</v>
      </c>
      <c r="F237" s="33">
        <v>95</v>
      </c>
      <c r="G237" s="34">
        <f t="shared" si="1"/>
        <v>0.28499999999999998</v>
      </c>
      <c r="H237" s="35">
        <f t="shared" ref="H237:J237" si="238">D237/2.54</f>
        <v>23.622047244094489</v>
      </c>
      <c r="I237" s="36">
        <f t="shared" si="238"/>
        <v>19.685039370078741</v>
      </c>
      <c r="J237" s="37">
        <f t="shared" si="238"/>
        <v>37.401574803149607</v>
      </c>
      <c r="K237" s="38"/>
      <c r="L237" s="39">
        <v>84.375</v>
      </c>
      <c r="M237" s="40">
        <f t="shared" si="3"/>
        <v>0</v>
      </c>
      <c r="N237" s="41">
        <f t="shared" si="4"/>
        <v>0</v>
      </c>
    </row>
    <row r="238" spans="1:14" ht="97.5" customHeight="1" x14ac:dyDescent="0.25">
      <c r="A238" s="28">
        <v>108</v>
      </c>
      <c r="B238" s="29" t="s">
        <v>481</v>
      </c>
      <c r="C238" s="30" t="s">
        <v>482</v>
      </c>
      <c r="D238" s="31">
        <v>62</v>
      </c>
      <c r="E238" s="32">
        <v>59</v>
      </c>
      <c r="F238" s="33">
        <v>90</v>
      </c>
      <c r="G238" s="34">
        <f t="shared" si="1"/>
        <v>0.32922000000000001</v>
      </c>
      <c r="H238" s="35">
        <f t="shared" ref="H238:J238" si="239">D238/2.54</f>
        <v>24.409448818897637</v>
      </c>
      <c r="I238" s="36">
        <f t="shared" si="239"/>
        <v>23.228346456692915</v>
      </c>
      <c r="J238" s="37">
        <f t="shared" si="239"/>
        <v>35.433070866141733</v>
      </c>
      <c r="K238" s="38"/>
      <c r="L238" s="39">
        <v>150</v>
      </c>
      <c r="M238" s="40">
        <f t="shared" si="3"/>
        <v>0</v>
      </c>
      <c r="N238" s="41">
        <f t="shared" si="4"/>
        <v>0</v>
      </c>
    </row>
    <row r="239" spans="1:14" ht="97.5" customHeight="1" x14ac:dyDescent="0.25">
      <c r="A239" s="28">
        <v>108</v>
      </c>
      <c r="B239" s="29" t="s">
        <v>483</v>
      </c>
      <c r="C239" s="30" t="s">
        <v>484</v>
      </c>
      <c r="D239" s="31">
        <v>69</v>
      </c>
      <c r="E239" s="32">
        <v>58</v>
      </c>
      <c r="F239" s="33">
        <v>100</v>
      </c>
      <c r="G239" s="34">
        <f t="shared" si="1"/>
        <v>0.4002</v>
      </c>
      <c r="H239" s="35">
        <f t="shared" ref="H239:J239" si="240">D239/2.54</f>
        <v>27.165354330708659</v>
      </c>
      <c r="I239" s="36">
        <f t="shared" si="240"/>
        <v>22.834645669291337</v>
      </c>
      <c r="J239" s="37">
        <f t="shared" si="240"/>
        <v>39.370078740157481</v>
      </c>
      <c r="K239" s="38"/>
      <c r="L239" s="39">
        <v>159.375</v>
      </c>
      <c r="M239" s="40">
        <f t="shared" si="3"/>
        <v>0</v>
      </c>
      <c r="N239" s="41">
        <f t="shared" si="4"/>
        <v>0</v>
      </c>
    </row>
    <row r="240" spans="1:14" ht="97.5" customHeight="1" x14ac:dyDescent="0.25">
      <c r="A240" s="28">
        <v>108</v>
      </c>
      <c r="B240" s="29" t="s">
        <v>485</v>
      </c>
      <c r="C240" s="30" t="s">
        <v>486</v>
      </c>
      <c r="D240" s="31">
        <v>66</v>
      </c>
      <c r="E240" s="32">
        <v>51</v>
      </c>
      <c r="F240" s="33">
        <v>101</v>
      </c>
      <c r="G240" s="34">
        <f t="shared" si="1"/>
        <v>0.33996599999999999</v>
      </c>
      <c r="H240" s="35">
        <f t="shared" ref="H240:J240" si="241">D240/2.54</f>
        <v>25.984251968503937</v>
      </c>
      <c r="I240" s="36">
        <f t="shared" si="241"/>
        <v>20.078740157480315</v>
      </c>
      <c r="J240" s="37">
        <f t="shared" si="241"/>
        <v>39.763779527559052</v>
      </c>
      <c r="K240" s="38"/>
      <c r="L240" s="39">
        <v>131.25</v>
      </c>
      <c r="M240" s="40">
        <f t="shared" si="3"/>
        <v>0</v>
      </c>
      <c r="N240" s="41">
        <f t="shared" si="4"/>
        <v>0</v>
      </c>
    </row>
    <row r="241" spans="1:14" ht="97.5" customHeight="1" x14ac:dyDescent="0.25">
      <c r="A241" s="28">
        <v>108</v>
      </c>
      <c r="B241" s="29" t="s">
        <v>487</v>
      </c>
      <c r="C241" s="30" t="s">
        <v>488</v>
      </c>
      <c r="D241" s="31">
        <v>51</v>
      </c>
      <c r="E241" s="32">
        <v>47</v>
      </c>
      <c r="F241" s="33">
        <v>101</v>
      </c>
      <c r="G241" s="34">
        <f t="shared" si="1"/>
        <v>0.24209700000000001</v>
      </c>
      <c r="H241" s="35">
        <f t="shared" ref="H241:J241" si="242">D241/2.54</f>
        <v>20.078740157480315</v>
      </c>
      <c r="I241" s="36">
        <f t="shared" si="242"/>
        <v>18.503937007874015</v>
      </c>
      <c r="J241" s="37">
        <f t="shared" si="242"/>
        <v>39.763779527559052</v>
      </c>
      <c r="K241" s="38"/>
      <c r="L241" s="39">
        <v>112.5</v>
      </c>
      <c r="M241" s="40">
        <f t="shared" si="3"/>
        <v>0</v>
      </c>
      <c r="N241" s="41">
        <f t="shared" si="4"/>
        <v>0</v>
      </c>
    </row>
    <row r="242" spans="1:14" ht="97.5" customHeight="1" x14ac:dyDescent="0.25">
      <c r="A242" s="28">
        <v>109</v>
      </c>
      <c r="B242" s="29" t="s">
        <v>489</v>
      </c>
      <c r="C242" s="30" t="s">
        <v>490</v>
      </c>
      <c r="D242" s="31">
        <v>53</v>
      </c>
      <c r="E242" s="32">
        <v>49</v>
      </c>
      <c r="F242" s="33">
        <v>120</v>
      </c>
      <c r="G242" s="34">
        <f t="shared" si="1"/>
        <v>0.31163999999999997</v>
      </c>
      <c r="H242" s="35">
        <f t="shared" ref="H242:J242" si="243">D242/2.54</f>
        <v>20.866141732283463</v>
      </c>
      <c r="I242" s="36">
        <f t="shared" si="243"/>
        <v>19.291338582677167</v>
      </c>
      <c r="J242" s="37">
        <f t="shared" si="243"/>
        <v>47.244094488188978</v>
      </c>
      <c r="K242" s="38"/>
      <c r="L242" s="39">
        <v>131.25</v>
      </c>
      <c r="M242" s="40">
        <f t="shared" si="3"/>
        <v>0</v>
      </c>
      <c r="N242" s="41">
        <f t="shared" si="4"/>
        <v>0</v>
      </c>
    </row>
    <row r="243" spans="1:14" ht="97.5" customHeight="1" x14ac:dyDescent="0.25">
      <c r="A243" s="28">
        <v>109</v>
      </c>
      <c r="B243" s="29" t="s">
        <v>491</v>
      </c>
      <c r="C243" s="30" t="s">
        <v>492</v>
      </c>
      <c r="D243" s="31">
        <v>56</v>
      </c>
      <c r="E243" s="32">
        <v>52</v>
      </c>
      <c r="F243" s="33">
        <v>120</v>
      </c>
      <c r="G243" s="34">
        <f t="shared" si="1"/>
        <v>0.34943999999999997</v>
      </c>
      <c r="H243" s="35">
        <f t="shared" ref="H243:J243" si="244">D243/2.54</f>
        <v>22.047244094488189</v>
      </c>
      <c r="I243" s="36">
        <f t="shared" si="244"/>
        <v>20.472440944881889</v>
      </c>
      <c r="J243" s="37">
        <f t="shared" si="244"/>
        <v>47.244094488188978</v>
      </c>
      <c r="K243" s="38"/>
      <c r="L243" s="39">
        <v>150</v>
      </c>
      <c r="M243" s="40">
        <f t="shared" si="3"/>
        <v>0</v>
      </c>
      <c r="N243" s="41">
        <f t="shared" si="4"/>
        <v>0</v>
      </c>
    </row>
    <row r="244" spans="1:14" ht="97.5" customHeight="1" x14ac:dyDescent="0.25">
      <c r="A244" s="28">
        <v>109</v>
      </c>
      <c r="B244" s="29" t="s">
        <v>493</v>
      </c>
      <c r="C244" s="30" t="s">
        <v>494</v>
      </c>
      <c r="D244" s="31">
        <v>199</v>
      </c>
      <c r="E244" s="32">
        <v>53</v>
      </c>
      <c r="F244" s="33">
        <v>122</v>
      </c>
      <c r="G244" s="34">
        <f t="shared" si="1"/>
        <v>1.286734</v>
      </c>
      <c r="H244" s="35">
        <f t="shared" ref="H244:J244" si="245">D244/2.54</f>
        <v>78.346456692913378</v>
      </c>
      <c r="I244" s="36">
        <f t="shared" si="245"/>
        <v>20.866141732283463</v>
      </c>
      <c r="J244" s="37">
        <f t="shared" si="245"/>
        <v>48.031496062992126</v>
      </c>
      <c r="K244" s="38"/>
      <c r="L244" s="39">
        <v>225</v>
      </c>
      <c r="M244" s="40">
        <f t="shared" si="3"/>
        <v>0</v>
      </c>
      <c r="N244" s="41">
        <f t="shared" si="4"/>
        <v>0</v>
      </c>
    </row>
    <row r="245" spans="1:14" ht="97.5" customHeight="1" x14ac:dyDescent="0.25">
      <c r="A245" s="28">
        <v>110</v>
      </c>
      <c r="B245" s="29" t="s">
        <v>495</v>
      </c>
      <c r="C245" s="30" t="s">
        <v>496</v>
      </c>
      <c r="D245" s="31">
        <v>51</v>
      </c>
      <c r="E245" s="32">
        <v>46</v>
      </c>
      <c r="F245" s="33">
        <v>99</v>
      </c>
      <c r="G245" s="34">
        <f t="shared" si="1"/>
        <v>0.23225399999999999</v>
      </c>
      <c r="H245" s="35">
        <f t="shared" ref="H245:J245" si="246">D245/2.54</f>
        <v>20.078740157480315</v>
      </c>
      <c r="I245" s="36">
        <f t="shared" si="246"/>
        <v>18.110236220472441</v>
      </c>
      <c r="J245" s="37">
        <f t="shared" si="246"/>
        <v>38.976377952755904</v>
      </c>
      <c r="K245" s="38"/>
      <c r="L245" s="39">
        <v>93.75</v>
      </c>
      <c r="M245" s="40">
        <f t="shared" si="3"/>
        <v>0</v>
      </c>
      <c r="N245" s="41">
        <f t="shared" si="4"/>
        <v>0</v>
      </c>
    </row>
    <row r="246" spans="1:14" ht="97.5" customHeight="1" x14ac:dyDescent="0.25">
      <c r="A246" s="28">
        <v>110</v>
      </c>
      <c r="B246" s="29" t="s">
        <v>497</v>
      </c>
      <c r="C246" s="30" t="s">
        <v>498</v>
      </c>
      <c r="D246" s="31">
        <v>58</v>
      </c>
      <c r="E246" s="32">
        <v>48</v>
      </c>
      <c r="F246" s="33">
        <v>99</v>
      </c>
      <c r="G246" s="34">
        <f t="shared" si="1"/>
        <v>0.27561600000000003</v>
      </c>
      <c r="H246" s="35">
        <f t="shared" ref="H246:J246" si="247">D246/2.54</f>
        <v>22.834645669291337</v>
      </c>
      <c r="I246" s="36">
        <f t="shared" si="247"/>
        <v>18.897637795275589</v>
      </c>
      <c r="J246" s="37">
        <f t="shared" si="247"/>
        <v>38.976377952755904</v>
      </c>
      <c r="K246" s="38"/>
      <c r="L246" s="39">
        <v>103.125</v>
      </c>
      <c r="M246" s="40">
        <f t="shared" si="3"/>
        <v>0</v>
      </c>
      <c r="N246" s="41">
        <f t="shared" si="4"/>
        <v>0</v>
      </c>
    </row>
    <row r="247" spans="1:14" ht="97.5" customHeight="1" x14ac:dyDescent="0.25">
      <c r="A247" s="28">
        <v>110</v>
      </c>
      <c r="B247" s="29" t="s">
        <v>499</v>
      </c>
      <c r="C247" s="30" t="s">
        <v>500</v>
      </c>
      <c r="D247" s="31">
        <v>51</v>
      </c>
      <c r="E247" s="32">
        <v>47</v>
      </c>
      <c r="F247" s="33">
        <v>96</v>
      </c>
      <c r="G247" s="34">
        <f t="shared" si="1"/>
        <v>0.23011200000000001</v>
      </c>
      <c r="H247" s="35">
        <f t="shared" ref="H247:J247" si="248">D247/2.54</f>
        <v>20.078740157480315</v>
      </c>
      <c r="I247" s="36">
        <f t="shared" si="248"/>
        <v>18.503937007874015</v>
      </c>
      <c r="J247" s="37">
        <f t="shared" si="248"/>
        <v>37.795275590551178</v>
      </c>
      <c r="K247" s="38"/>
      <c r="L247" s="39">
        <v>103.125</v>
      </c>
      <c r="M247" s="40">
        <f t="shared" si="3"/>
        <v>0</v>
      </c>
      <c r="N247" s="41">
        <f t="shared" si="4"/>
        <v>0</v>
      </c>
    </row>
    <row r="248" spans="1:14" ht="99" customHeight="1" x14ac:dyDescent="0.25">
      <c r="A248" s="28">
        <v>110</v>
      </c>
      <c r="B248" s="29" t="s">
        <v>501</v>
      </c>
      <c r="C248" s="30" t="s">
        <v>502</v>
      </c>
      <c r="D248" s="31">
        <v>60</v>
      </c>
      <c r="E248" s="32">
        <v>51</v>
      </c>
      <c r="F248" s="33">
        <v>96</v>
      </c>
      <c r="G248" s="34">
        <f t="shared" si="1"/>
        <v>0.29376000000000002</v>
      </c>
      <c r="H248" s="35">
        <f t="shared" ref="H248:J248" si="249">D248/2.54</f>
        <v>23.622047244094489</v>
      </c>
      <c r="I248" s="36">
        <f t="shared" si="249"/>
        <v>20.078740157480315</v>
      </c>
      <c r="J248" s="37">
        <f t="shared" si="249"/>
        <v>37.795275590551178</v>
      </c>
      <c r="K248" s="38"/>
      <c r="L248" s="39">
        <v>112.5</v>
      </c>
      <c r="M248" s="40">
        <f t="shared" si="3"/>
        <v>0</v>
      </c>
      <c r="N248" s="41">
        <f t="shared" si="4"/>
        <v>0</v>
      </c>
    </row>
    <row r="249" spans="1:14" ht="99" customHeight="1" x14ac:dyDescent="0.25">
      <c r="A249" s="28">
        <v>111</v>
      </c>
      <c r="B249" s="29" t="s">
        <v>503</v>
      </c>
      <c r="C249" s="30" t="s">
        <v>504</v>
      </c>
      <c r="D249" s="31">
        <v>53</v>
      </c>
      <c r="E249" s="32">
        <v>53</v>
      </c>
      <c r="F249" s="33">
        <v>120</v>
      </c>
      <c r="G249" s="34">
        <f t="shared" si="1"/>
        <v>0.33707999999999999</v>
      </c>
      <c r="H249" s="35">
        <f t="shared" ref="H249:J249" si="250">D249/2.54</f>
        <v>20.866141732283463</v>
      </c>
      <c r="I249" s="36">
        <f t="shared" si="250"/>
        <v>20.866141732283463</v>
      </c>
      <c r="J249" s="37">
        <f t="shared" si="250"/>
        <v>47.244094488188978</v>
      </c>
      <c r="K249" s="38"/>
      <c r="L249" s="39">
        <v>140.625</v>
      </c>
      <c r="M249" s="40">
        <f t="shared" si="3"/>
        <v>0</v>
      </c>
      <c r="N249" s="41">
        <f t="shared" si="4"/>
        <v>0</v>
      </c>
    </row>
    <row r="250" spans="1:14" ht="99" customHeight="1" x14ac:dyDescent="0.25">
      <c r="A250" s="28">
        <v>111</v>
      </c>
      <c r="B250" s="29" t="s">
        <v>505</v>
      </c>
      <c r="C250" s="30" t="s">
        <v>506</v>
      </c>
      <c r="D250" s="31">
        <v>53</v>
      </c>
      <c r="E250" s="32">
        <v>53</v>
      </c>
      <c r="F250" s="33">
        <v>120</v>
      </c>
      <c r="G250" s="34">
        <f t="shared" si="1"/>
        <v>0.33707999999999999</v>
      </c>
      <c r="H250" s="35">
        <f t="shared" ref="H250:J250" si="251">D250/2.54</f>
        <v>20.866141732283463</v>
      </c>
      <c r="I250" s="36">
        <f t="shared" si="251"/>
        <v>20.866141732283463</v>
      </c>
      <c r="J250" s="37">
        <f t="shared" si="251"/>
        <v>47.244094488188978</v>
      </c>
      <c r="K250" s="38"/>
      <c r="L250" s="39">
        <v>150</v>
      </c>
      <c r="M250" s="40">
        <f t="shared" si="3"/>
        <v>0</v>
      </c>
      <c r="N250" s="41">
        <f t="shared" si="4"/>
        <v>0</v>
      </c>
    </row>
    <row r="251" spans="1:14" ht="99" customHeight="1" x14ac:dyDescent="0.25">
      <c r="A251" s="28">
        <v>112</v>
      </c>
      <c r="B251" s="29" t="s">
        <v>507</v>
      </c>
      <c r="C251" s="30" t="s">
        <v>508</v>
      </c>
      <c r="D251" s="31"/>
      <c r="E251" s="32"/>
      <c r="F251" s="33"/>
      <c r="G251" s="34">
        <f t="shared" si="1"/>
        <v>0</v>
      </c>
      <c r="H251" s="35">
        <f t="shared" ref="H251:J251" si="252">D251/2.54</f>
        <v>0</v>
      </c>
      <c r="I251" s="36">
        <f t="shared" si="252"/>
        <v>0</v>
      </c>
      <c r="J251" s="37">
        <f t="shared" si="252"/>
        <v>0</v>
      </c>
      <c r="K251" s="38"/>
      <c r="L251" s="39">
        <v>150</v>
      </c>
      <c r="M251" s="40">
        <f t="shared" si="3"/>
        <v>0</v>
      </c>
      <c r="N251" s="41">
        <f t="shared" si="4"/>
        <v>0</v>
      </c>
    </row>
    <row r="252" spans="1:14" ht="99" customHeight="1" x14ac:dyDescent="0.25">
      <c r="A252" s="28">
        <v>112</v>
      </c>
      <c r="B252" s="29" t="s">
        <v>509</v>
      </c>
      <c r="C252" s="30" t="s">
        <v>510</v>
      </c>
      <c r="D252" s="31"/>
      <c r="E252" s="32"/>
      <c r="F252" s="33"/>
      <c r="G252" s="34">
        <f t="shared" si="1"/>
        <v>0</v>
      </c>
      <c r="H252" s="35">
        <f t="shared" ref="H252:J252" si="253">D252/2.54</f>
        <v>0</v>
      </c>
      <c r="I252" s="36">
        <f t="shared" si="253"/>
        <v>0</v>
      </c>
      <c r="J252" s="37">
        <f t="shared" si="253"/>
        <v>0</v>
      </c>
      <c r="K252" s="38"/>
      <c r="L252" s="39">
        <v>159.375</v>
      </c>
      <c r="M252" s="40">
        <f t="shared" si="3"/>
        <v>0</v>
      </c>
      <c r="N252" s="41">
        <f t="shared" si="4"/>
        <v>0</v>
      </c>
    </row>
    <row r="253" spans="1:14" ht="99" customHeight="1" x14ac:dyDescent="0.25">
      <c r="A253" s="28"/>
      <c r="B253" s="29" t="s">
        <v>511</v>
      </c>
      <c r="C253" s="30" t="s">
        <v>512</v>
      </c>
      <c r="D253" s="31">
        <v>53</v>
      </c>
      <c r="E253" s="32">
        <v>46</v>
      </c>
      <c r="F253" s="33">
        <v>94</v>
      </c>
      <c r="G253" s="34">
        <f t="shared" si="1"/>
        <v>0.22917199999999999</v>
      </c>
      <c r="H253" s="35">
        <f t="shared" ref="H253:J253" si="254">D253/2.54</f>
        <v>20.866141732283463</v>
      </c>
      <c r="I253" s="36">
        <f t="shared" si="254"/>
        <v>18.110236220472441</v>
      </c>
      <c r="J253" s="37">
        <f t="shared" si="254"/>
        <v>37.00787401574803</v>
      </c>
      <c r="K253" s="38"/>
      <c r="L253" s="39">
        <v>0</v>
      </c>
      <c r="M253" s="40">
        <f t="shared" si="3"/>
        <v>0</v>
      </c>
      <c r="N253" s="41">
        <f t="shared" si="4"/>
        <v>0</v>
      </c>
    </row>
    <row r="254" spans="1:14" ht="99" customHeight="1" x14ac:dyDescent="0.25">
      <c r="A254" s="28"/>
      <c r="B254" s="29" t="s">
        <v>513</v>
      </c>
      <c r="C254" s="30" t="s">
        <v>514</v>
      </c>
      <c r="D254" s="31">
        <v>48</v>
      </c>
      <c r="E254" s="32">
        <v>40</v>
      </c>
      <c r="F254" s="33">
        <v>94</v>
      </c>
      <c r="G254" s="34">
        <f t="shared" si="1"/>
        <v>0.18048</v>
      </c>
      <c r="H254" s="35">
        <f t="shared" ref="H254:J254" si="255">D254/2.54</f>
        <v>18.897637795275589</v>
      </c>
      <c r="I254" s="36">
        <f t="shared" si="255"/>
        <v>15.748031496062993</v>
      </c>
      <c r="J254" s="37">
        <f t="shared" si="255"/>
        <v>37.00787401574803</v>
      </c>
      <c r="K254" s="38"/>
      <c r="L254" s="39">
        <v>0</v>
      </c>
      <c r="M254" s="40">
        <f t="shared" si="3"/>
        <v>0</v>
      </c>
      <c r="N254" s="41">
        <f t="shared" si="4"/>
        <v>0</v>
      </c>
    </row>
    <row r="255" spans="1:14" ht="99" customHeight="1" x14ac:dyDescent="0.25">
      <c r="A255" s="28">
        <v>112</v>
      </c>
      <c r="B255" s="29" t="s">
        <v>515</v>
      </c>
      <c r="C255" s="30" t="s">
        <v>516</v>
      </c>
      <c r="D255" s="31">
        <v>48</v>
      </c>
      <c r="E255" s="32">
        <v>40</v>
      </c>
      <c r="F255" s="33">
        <v>94</v>
      </c>
      <c r="G255" s="34">
        <f t="shared" si="1"/>
        <v>0.18048</v>
      </c>
      <c r="H255" s="35">
        <f t="shared" ref="H255:J255" si="256">D255/2.54</f>
        <v>18.897637795275589</v>
      </c>
      <c r="I255" s="36">
        <f t="shared" si="256"/>
        <v>15.748031496062993</v>
      </c>
      <c r="J255" s="37">
        <f t="shared" si="256"/>
        <v>37.00787401574803</v>
      </c>
      <c r="K255" s="38"/>
      <c r="L255" s="39">
        <v>75</v>
      </c>
      <c r="M255" s="40">
        <f t="shared" si="3"/>
        <v>0</v>
      </c>
      <c r="N255" s="41">
        <f t="shared" si="4"/>
        <v>0</v>
      </c>
    </row>
    <row r="256" spans="1:14" ht="99" customHeight="1" x14ac:dyDescent="0.25">
      <c r="A256" s="28">
        <v>112</v>
      </c>
      <c r="B256" s="29" t="s">
        <v>517</v>
      </c>
      <c r="C256" s="30" t="s">
        <v>518</v>
      </c>
      <c r="D256" s="31">
        <v>53</v>
      </c>
      <c r="E256" s="32">
        <v>46</v>
      </c>
      <c r="F256" s="33">
        <v>94</v>
      </c>
      <c r="G256" s="34">
        <f t="shared" si="1"/>
        <v>0.22917199999999999</v>
      </c>
      <c r="H256" s="35">
        <f t="shared" ref="H256:J256" si="257">D256/2.54</f>
        <v>20.866141732283463</v>
      </c>
      <c r="I256" s="36">
        <f t="shared" si="257"/>
        <v>18.110236220472441</v>
      </c>
      <c r="J256" s="37">
        <f t="shared" si="257"/>
        <v>37.00787401574803</v>
      </c>
      <c r="K256" s="38"/>
      <c r="L256" s="39">
        <v>84.375</v>
      </c>
      <c r="M256" s="40">
        <f t="shared" si="3"/>
        <v>0</v>
      </c>
      <c r="N256" s="41">
        <f t="shared" si="4"/>
        <v>0</v>
      </c>
    </row>
    <row r="257" spans="1:14" ht="99" customHeight="1" x14ac:dyDescent="0.25">
      <c r="A257" s="28">
        <v>113</v>
      </c>
      <c r="B257" s="29" t="s">
        <v>519</v>
      </c>
      <c r="C257" s="30" t="s">
        <v>520</v>
      </c>
      <c r="D257" s="31">
        <v>50</v>
      </c>
      <c r="E257" s="32">
        <v>49</v>
      </c>
      <c r="F257" s="33">
        <v>115</v>
      </c>
      <c r="G257" s="34">
        <f t="shared" si="1"/>
        <v>0.28175</v>
      </c>
      <c r="H257" s="35">
        <f t="shared" ref="H257:J257" si="258">D257/2.54</f>
        <v>19.685039370078741</v>
      </c>
      <c r="I257" s="36">
        <f t="shared" si="258"/>
        <v>19.291338582677167</v>
      </c>
      <c r="J257" s="37">
        <f t="shared" si="258"/>
        <v>45.275590551181104</v>
      </c>
      <c r="K257" s="38"/>
      <c r="L257" s="39">
        <v>93.75</v>
      </c>
      <c r="M257" s="40">
        <f t="shared" si="3"/>
        <v>0</v>
      </c>
      <c r="N257" s="41">
        <f t="shared" si="4"/>
        <v>0</v>
      </c>
    </row>
    <row r="258" spans="1:14" ht="99" customHeight="1" x14ac:dyDescent="0.25">
      <c r="A258" s="28">
        <v>113</v>
      </c>
      <c r="B258" s="29" t="s">
        <v>521</v>
      </c>
      <c r="C258" s="30" t="s">
        <v>522</v>
      </c>
      <c r="D258" s="31">
        <v>46</v>
      </c>
      <c r="E258" s="32">
        <v>45</v>
      </c>
      <c r="F258" s="33">
        <v>114</v>
      </c>
      <c r="G258" s="34">
        <f t="shared" ref="G258:G506" si="259">SUM(D258*E258*F258)/1000000</f>
        <v>0.23598</v>
      </c>
      <c r="H258" s="35">
        <f t="shared" ref="H258:J258" si="260">D258/2.54</f>
        <v>18.110236220472441</v>
      </c>
      <c r="I258" s="36">
        <f t="shared" si="260"/>
        <v>17.716535433070867</v>
      </c>
      <c r="J258" s="37">
        <f t="shared" si="260"/>
        <v>44.881889763779526</v>
      </c>
      <c r="K258" s="38"/>
      <c r="L258" s="39">
        <v>93.75</v>
      </c>
      <c r="M258" s="40">
        <f t="shared" ref="M258:M506" si="261">L258*K258</f>
        <v>0</v>
      </c>
      <c r="N258" s="41">
        <f t="shared" ref="N258:N506" si="262">G258*K258</f>
        <v>0</v>
      </c>
    </row>
    <row r="259" spans="1:14" ht="99" customHeight="1" x14ac:dyDescent="0.25">
      <c r="A259" s="28">
        <v>113</v>
      </c>
      <c r="B259" s="29" t="s">
        <v>523</v>
      </c>
      <c r="C259" s="30" t="s">
        <v>524</v>
      </c>
      <c r="D259" s="31">
        <v>48</v>
      </c>
      <c r="E259" s="32">
        <v>46</v>
      </c>
      <c r="F259" s="33">
        <v>114</v>
      </c>
      <c r="G259" s="34">
        <f t="shared" si="259"/>
        <v>0.25171199999999999</v>
      </c>
      <c r="H259" s="35">
        <f t="shared" ref="H259:J259" si="263">D259/2.54</f>
        <v>18.897637795275589</v>
      </c>
      <c r="I259" s="36">
        <f t="shared" si="263"/>
        <v>18.110236220472441</v>
      </c>
      <c r="J259" s="37">
        <f t="shared" si="263"/>
        <v>44.881889763779526</v>
      </c>
      <c r="K259" s="38"/>
      <c r="L259" s="39">
        <v>93.75</v>
      </c>
      <c r="M259" s="40">
        <f t="shared" si="261"/>
        <v>0</v>
      </c>
      <c r="N259" s="41">
        <f t="shared" si="262"/>
        <v>0</v>
      </c>
    </row>
    <row r="260" spans="1:14" ht="99" customHeight="1" x14ac:dyDescent="0.25">
      <c r="A260" s="28">
        <v>113</v>
      </c>
      <c r="B260" s="29" t="s">
        <v>525</v>
      </c>
      <c r="C260" s="30" t="s">
        <v>526</v>
      </c>
      <c r="D260" s="31">
        <v>46</v>
      </c>
      <c r="E260" s="32">
        <v>43</v>
      </c>
      <c r="F260" s="33">
        <v>105</v>
      </c>
      <c r="G260" s="34">
        <f t="shared" si="259"/>
        <v>0.20769000000000001</v>
      </c>
      <c r="H260" s="35">
        <f t="shared" ref="H260:J260" si="264">D260/2.54</f>
        <v>18.110236220472441</v>
      </c>
      <c r="I260" s="36">
        <f t="shared" si="264"/>
        <v>16.929133858267715</v>
      </c>
      <c r="J260" s="37">
        <f t="shared" si="264"/>
        <v>41.338582677165356</v>
      </c>
      <c r="K260" s="38"/>
      <c r="L260" s="39">
        <v>93.75</v>
      </c>
      <c r="M260" s="40">
        <f t="shared" si="261"/>
        <v>0</v>
      </c>
      <c r="N260" s="41">
        <f t="shared" si="262"/>
        <v>0</v>
      </c>
    </row>
    <row r="261" spans="1:14" ht="99" customHeight="1" x14ac:dyDescent="0.25">
      <c r="A261" s="28">
        <v>114</v>
      </c>
      <c r="B261" s="29" t="s">
        <v>527</v>
      </c>
      <c r="C261" s="30" t="s">
        <v>528</v>
      </c>
      <c r="D261" s="31">
        <v>54</v>
      </c>
      <c r="E261" s="32">
        <v>52</v>
      </c>
      <c r="F261" s="33">
        <v>100</v>
      </c>
      <c r="G261" s="34">
        <f t="shared" si="259"/>
        <v>0.28079999999999999</v>
      </c>
      <c r="H261" s="35">
        <f t="shared" ref="H261:J261" si="265">D261/2.54</f>
        <v>21.259842519685041</v>
      </c>
      <c r="I261" s="36">
        <f t="shared" si="265"/>
        <v>20.472440944881889</v>
      </c>
      <c r="J261" s="37">
        <f t="shared" si="265"/>
        <v>39.370078740157481</v>
      </c>
      <c r="K261" s="38"/>
      <c r="L261" s="39">
        <v>187.5</v>
      </c>
      <c r="M261" s="40">
        <f t="shared" si="261"/>
        <v>0</v>
      </c>
      <c r="N261" s="41">
        <f t="shared" si="262"/>
        <v>0</v>
      </c>
    </row>
    <row r="262" spans="1:14" ht="99" customHeight="1" x14ac:dyDescent="0.25">
      <c r="A262" s="28">
        <v>114</v>
      </c>
      <c r="B262" s="29" t="s">
        <v>529</v>
      </c>
      <c r="C262" s="30" t="s">
        <v>530</v>
      </c>
      <c r="D262" s="31">
        <v>54</v>
      </c>
      <c r="E262" s="32">
        <v>52</v>
      </c>
      <c r="F262" s="33">
        <v>100</v>
      </c>
      <c r="G262" s="34">
        <f t="shared" si="259"/>
        <v>0.28079999999999999</v>
      </c>
      <c r="H262" s="35">
        <f t="shared" ref="H262:J262" si="266">D262/2.54</f>
        <v>21.259842519685041</v>
      </c>
      <c r="I262" s="36">
        <f t="shared" si="266"/>
        <v>20.472440944881889</v>
      </c>
      <c r="J262" s="37">
        <f t="shared" si="266"/>
        <v>39.370078740157481</v>
      </c>
      <c r="K262" s="38"/>
      <c r="L262" s="39">
        <v>140.625</v>
      </c>
      <c r="M262" s="40">
        <f t="shared" si="261"/>
        <v>0</v>
      </c>
      <c r="N262" s="41">
        <f t="shared" si="262"/>
        <v>0</v>
      </c>
    </row>
    <row r="263" spans="1:14" ht="99" customHeight="1" x14ac:dyDescent="0.25">
      <c r="A263" s="28">
        <v>115</v>
      </c>
      <c r="B263" s="29" t="s">
        <v>531</v>
      </c>
      <c r="C263" s="30" t="s">
        <v>532</v>
      </c>
      <c r="D263" s="31">
        <v>53</v>
      </c>
      <c r="E263" s="32">
        <v>47</v>
      </c>
      <c r="F263" s="33">
        <v>132</v>
      </c>
      <c r="G263" s="34">
        <f t="shared" si="259"/>
        <v>0.32881199999999999</v>
      </c>
      <c r="H263" s="35">
        <f t="shared" ref="H263:J263" si="267">D263/2.54</f>
        <v>20.866141732283463</v>
      </c>
      <c r="I263" s="36">
        <f t="shared" si="267"/>
        <v>18.503937007874015</v>
      </c>
      <c r="J263" s="37">
        <f t="shared" si="267"/>
        <v>51.968503937007874</v>
      </c>
      <c r="K263" s="38"/>
      <c r="L263" s="39">
        <v>93.75</v>
      </c>
      <c r="M263" s="40">
        <f t="shared" si="261"/>
        <v>0</v>
      </c>
      <c r="N263" s="41">
        <f t="shared" si="262"/>
        <v>0</v>
      </c>
    </row>
    <row r="264" spans="1:14" ht="99" customHeight="1" x14ac:dyDescent="0.25">
      <c r="A264" s="28">
        <v>115</v>
      </c>
      <c r="B264" s="29" t="s">
        <v>533</v>
      </c>
      <c r="C264" s="30" t="s">
        <v>534</v>
      </c>
      <c r="D264" s="31">
        <v>53</v>
      </c>
      <c r="E264" s="32">
        <v>47</v>
      </c>
      <c r="F264" s="33">
        <v>132</v>
      </c>
      <c r="G264" s="34">
        <f t="shared" si="259"/>
        <v>0.32881199999999999</v>
      </c>
      <c r="H264" s="35">
        <f t="shared" ref="H264:J264" si="268">D264/2.54</f>
        <v>20.866141732283463</v>
      </c>
      <c r="I264" s="36">
        <f t="shared" si="268"/>
        <v>18.503937007874015</v>
      </c>
      <c r="J264" s="37">
        <f t="shared" si="268"/>
        <v>51.968503937007874</v>
      </c>
      <c r="K264" s="38"/>
      <c r="L264" s="39">
        <v>121.875</v>
      </c>
      <c r="M264" s="40">
        <f t="shared" si="261"/>
        <v>0</v>
      </c>
      <c r="N264" s="41">
        <f t="shared" si="262"/>
        <v>0</v>
      </c>
    </row>
    <row r="265" spans="1:14" ht="99" customHeight="1" x14ac:dyDescent="0.25">
      <c r="A265" s="28">
        <v>115</v>
      </c>
      <c r="B265" s="29" t="s">
        <v>535</v>
      </c>
      <c r="C265" s="30" t="s">
        <v>536</v>
      </c>
      <c r="D265" s="31">
        <v>54</v>
      </c>
      <c r="E265" s="32">
        <v>45</v>
      </c>
      <c r="F265" s="33">
        <v>115</v>
      </c>
      <c r="G265" s="34">
        <f t="shared" si="259"/>
        <v>0.27944999999999998</v>
      </c>
      <c r="H265" s="35">
        <f t="shared" ref="H265:J265" si="269">D265/2.54</f>
        <v>21.259842519685041</v>
      </c>
      <c r="I265" s="36">
        <f t="shared" si="269"/>
        <v>17.716535433070867</v>
      </c>
      <c r="J265" s="37">
        <f t="shared" si="269"/>
        <v>45.275590551181104</v>
      </c>
      <c r="K265" s="38"/>
      <c r="L265" s="39">
        <v>93.75</v>
      </c>
      <c r="M265" s="40">
        <f t="shared" si="261"/>
        <v>0</v>
      </c>
      <c r="N265" s="41">
        <f t="shared" si="262"/>
        <v>0</v>
      </c>
    </row>
    <row r="266" spans="1:14" ht="99" customHeight="1" x14ac:dyDescent="0.25">
      <c r="A266" s="28">
        <v>115</v>
      </c>
      <c r="B266" s="29" t="s">
        <v>537</v>
      </c>
      <c r="C266" s="30" t="s">
        <v>538</v>
      </c>
      <c r="D266" s="31">
        <v>54</v>
      </c>
      <c r="E266" s="32">
        <v>45</v>
      </c>
      <c r="F266" s="33">
        <v>115</v>
      </c>
      <c r="G266" s="34">
        <f t="shared" si="259"/>
        <v>0.27944999999999998</v>
      </c>
      <c r="H266" s="35">
        <f t="shared" ref="H266:J266" si="270">D266/2.54</f>
        <v>21.259842519685041</v>
      </c>
      <c r="I266" s="36">
        <f t="shared" si="270"/>
        <v>17.716535433070867</v>
      </c>
      <c r="J266" s="37">
        <f t="shared" si="270"/>
        <v>45.275590551181104</v>
      </c>
      <c r="K266" s="38"/>
      <c r="L266" s="39">
        <v>187.5</v>
      </c>
      <c r="M266" s="40">
        <f t="shared" si="261"/>
        <v>0</v>
      </c>
      <c r="N266" s="41">
        <f t="shared" si="262"/>
        <v>0</v>
      </c>
    </row>
    <row r="267" spans="1:14" ht="99" customHeight="1" x14ac:dyDescent="0.25">
      <c r="A267" s="28">
        <v>116</v>
      </c>
      <c r="B267" s="29" t="s">
        <v>539</v>
      </c>
      <c r="C267" s="30" t="s">
        <v>540</v>
      </c>
      <c r="D267" s="31">
        <v>45</v>
      </c>
      <c r="E267" s="32">
        <v>50</v>
      </c>
      <c r="F267" s="33">
        <v>100</v>
      </c>
      <c r="G267" s="34">
        <f t="shared" si="259"/>
        <v>0.22500000000000001</v>
      </c>
      <c r="H267" s="35">
        <f t="shared" ref="H267:J267" si="271">D267/2.54</f>
        <v>17.716535433070867</v>
      </c>
      <c r="I267" s="36">
        <f t="shared" si="271"/>
        <v>19.685039370078741</v>
      </c>
      <c r="J267" s="37">
        <f t="shared" si="271"/>
        <v>39.370078740157481</v>
      </c>
      <c r="K267" s="38"/>
      <c r="L267" s="39">
        <v>75</v>
      </c>
      <c r="M267" s="40">
        <f t="shared" si="261"/>
        <v>0</v>
      </c>
      <c r="N267" s="41">
        <f t="shared" si="262"/>
        <v>0</v>
      </c>
    </row>
    <row r="268" spans="1:14" ht="99" customHeight="1" x14ac:dyDescent="0.25">
      <c r="A268" s="28">
        <v>116</v>
      </c>
      <c r="B268" s="29" t="s">
        <v>541</v>
      </c>
      <c r="C268" s="30" t="s">
        <v>542</v>
      </c>
      <c r="D268" s="31">
        <v>55</v>
      </c>
      <c r="E268" s="32">
        <v>58</v>
      </c>
      <c r="F268" s="33">
        <v>94</v>
      </c>
      <c r="G268" s="34">
        <f t="shared" si="259"/>
        <v>0.29986000000000002</v>
      </c>
      <c r="H268" s="35">
        <f t="shared" ref="H268:J268" si="272">D268/2.54</f>
        <v>21.653543307086615</v>
      </c>
      <c r="I268" s="36">
        <f t="shared" si="272"/>
        <v>22.834645669291337</v>
      </c>
      <c r="J268" s="37">
        <f t="shared" si="272"/>
        <v>37.00787401574803</v>
      </c>
      <c r="K268" s="38"/>
      <c r="L268" s="39">
        <v>75</v>
      </c>
      <c r="M268" s="40">
        <f t="shared" si="261"/>
        <v>0</v>
      </c>
      <c r="N268" s="41">
        <f t="shared" si="262"/>
        <v>0</v>
      </c>
    </row>
    <row r="269" spans="1:14" ht="15.75" customHeight="1" x14ac:dyDescent="0.25">
      <c r="A269" s="28"/>
      <c r="B269" s="29"/>
      <c r="C269" s="42" t="s">
        <v>543</v>
      </c>
      <c r="D269" s="31"/>
      <c r="E269" s="32"/>
      <c r="F269" s="33"/>
      <c r="G269" s="34">
        <f t="shared" si="259"/>
        <v>0</v>
      </c>
      <c r="H269" s="35">
        <f t="shared" ref="H269:J269" si="273">D269/2.54</f>
        <v>0</v>
      </c>
      <c r="I269" s="36">
        <f t="shared" si="273"/>
        <v>0</v>
      </c>
      <c r="J269" s="37">
        <f t="shared" si="273"/>
        <v>0</v>
      </c>
      <c r="K269" s="38"/>
      <c r="L269" s="43">
        <v>0</v>
      </c>
      <c r="M269" s="40">
        <f t="shared" si="261"/>
        <v>0</v>
      </c>
      <c r="N269" s="41">
        <f t="shared" si="262"/>
        <v>0</v>
      </c>
    </row>
    <row r="270" spans="1:14" ht="99" customHeight="1" x14ac:dyDescent="0.25">
      <c r="A270" s="28">
        <v>117</v>
      </c>
      <c r="B270" s="29" t="s">
        <v>544</v>
      </c>
      <c r="C270" s="30" t="s">
        <v>545</v>
      </c>
      <c r="D270" s="31">
        <v>100</v>
      </c>
      <c r="E270" s="32">
        <v>100</v>
      </c>
      <c r="F270" s="33">
        <v>45</v>
      </c>
      <c r="G270" s="34">
        <f t="shared" si="259"/>
        <v>0.45</v>
      </c>
      <c r="H270" s="35">
        <f t="shared" ref="H270:J270" si="274">D270/2.54</f>
        <v>39.370078740157481</v>
      </c>
      <c r="I270" s="36">
        <f t="shared" si="274"/>
        <v>39.370078740157481</v>
      </c>
      <c r="J270" s="37">
        <f t="shared" si="274"/>
        <v>17.716535433070867</v>
      </c>
      <c r="K270" s="38"/>
      <c r="L270" s="39">
        <v>140.625</v>
      </c>
      <c r="M270" s="40">
        <f t="shared" si="261"/>
        <v>0</v>
      </c>
      <c r="N270" s="41">
        <f t="shared" si="262"/>
        <v>0</v>
      </c>
    </row>
    <row r="271" spans="1:14" ht="99" customHeight="1" x14ac:dyDescent="0.25">
      <c r="A271" s="28">
        <v>117</v>
      </c>
      <c r="B271" s="29" t="s">
        <v>546</v>
      </c>
      <c r="C271" s="30" t="s">
        <v>547</v>
      </c>
      <c r="D271" s="31">
        <v>120</v>
      </c>
      <c r="E271" s="32">
        <v>70</v>
      </c>
      <c r="F271" s="33">
        <v>45</v>
      </c>
      <c r="G271" s="34">
        <f t="shared" si="259"/>
        <v>0.378</v>
      </c>
      <c r="H271" s="35">
        <f t="shared" ref="H271:J271" si="275">D271/2.54</f>
        <v>47.244094488188978</v>
      </c>
      <c r="I271" s="36">
        <f t="shared" si="275"/>
        <v>27.559055118110237</v>
      </c>
      <c r="J271" s="37">
        <f t="shared" si="275"/>
        <v>17.716535433070867</v>
      </c>
      <c r="K271" s="38"/>
      <c r="L271" s="39">
        <v>159.375</v>
      </c>
      <c r="M271" s="40">
        <f t="shared" si="261"/>
        <v>0</v>
      </c>
      <c r="N271" s="41">
        <f t="shared" si="262"/>
        <v>0</v>
      </c>
    </row>
    <row r="272" spans="1:14" ht="99" customHeight="1" x14ac:dyDescent="0.25">
      <c r="A272" s="28">
        <v>117</v>
      </c>
      <c r="B272" s="29" t="s">
        <v>548</v>
      </c>
      <c r="C272" s="30" t="s">
        <v>549</v>
      </c>
      <c r="D272" s="31">
        <v>140</v>
      </c>
      <c r="E272" s="32">
        <v>90</v>
      </c>
      <c r="F272" s="33">
        <v>45</v>
      </c>
      <c r="G272" s="34">
        <f t="shared" si="259"/>
        <v>0.56699999999999995</v>
      </c>
      <c r="H272" s="35">
        <f t="shared" ref="H272:J272" si="276">D272/2.54</f>
        <v>55.118110236220474</v>
      </c>
      <c r="I272" s="36">
        <f t="shared" si="276"/>
        <v>35.433070866141733</v>
      </c>
      <c r="J272" s="37">
        <f t="shared" si="276"/>
        <v>17.716535433070867</v>
      </c>
      <c r="K272" s="38"/>
      <c r="L272" s="39">
        <v>187.5</v>
      </c>
      <c r="M272" s="40">
        <f t="shared" si="261"/>
        <v>0</v>
      </c>
      <c r="N272" s="41">
        <f t="shared" si="262"/>
        <v>0</v>
      </c>
    </row>
    <row r="273" spans="1:14" ht="99" customHeight="1" x14ac:dyDescent="0.25">
      <c r="A273" s="28">
        <v>118</v>
      </c>
      <c r="B273" s="29" t="s">
        <v>550</v>
      </c>
      <c r="C273" s="30" t="s">
        <v>551</v>
      </c>
      <c r="D273" s="31">
        <v>130</v>
      </c>
      <c r="E273" s="32">
        <v>80</v>
      </c>
      <c r="F273" s="33">
        <v>50</v>
      </c>
      <c r="G273" s="34">
        <f t="shared" si="259"/>
        <v>0.52</v>
      </c>
      <c r="H273" s="35">
        <f t="shared" ref="H273:J273" si="277">D273/2.54</f>
        <v>51.181102362204726</v>
      </c>
      <c r="I273" s="36">
        <f t="shared" si="277"/>
        <v>31.496062992125985</v>
      </c>
      <c r="J273" s="37">
        <f t="shared" si="277"/>
        <v>19.685039370078741</v>
      </c>
      <c r="K273" s="38"/>
      <c r="L273" s="39">
        <v>290.625</v>
      </c>
      <c r="M273" s="40">
        <f t="shared" si="261"/>
        <v>0</v>
      </c>
      <c r="N273" s="41">
        <f t="shared" si="262"/>
        <v>0</v>
      </c>
    </row>
    <row r="274" spans="1:14" ht="99" customHeight="1" x14ac:dyDescent="0.25">
      <c r="A274" s="28">
        <v>118</v>
      </c>
      <c r="B274" s="29" t="s">
        <v>552</v>
      </c>
      <c r="C274" s="30" t="s">
        <v>553</v>
      </c>
      <c r="D274" s="31">
        <v>110</v>
      </c>
      <c r="E274" s="32">
        <v>60</v>
      </c>
      <c r="F274" s="33">
        <v>50</v>
      </c>
      <c r="G274" s="34">
        <f t="shared" si="259"/>
        <v>0.33</v>
      </c>
      <c r="H274" s="35">
        <f t="shared" ref="H274:J274" si="278">D274/2.54</f>
        <v>43.30708661417323</v>
      </c>
      <c r="I274" s="36">
        <f t="shared" si="278"/>
        <v>23.622047244094489</v>
      </c>
      <c r="J274" s="37">
        <f t="shared" si="278"/>
        <v>19.685039370078741</v>
      </c>
      <c r="K274" s="38"/>
      <c r="L274" s="39">
        <v>243.75</v>
      </c>
      <c r="M274" s="40">
        <f t="shared" si="261"/>
        <v>0</v>
      </c>
      <c r="N274" s="41">
        <f t="shared" si="262"/>
        <v>0</v>
      </c>
    </row>
    <row r="275" spans="1:14" ht="99" customHeight="1" x14ac:dyDescent="0.25">
      <c r="A275" s="28">
        <v>119</v>
      </c>
      <c r="B275" s="29" t="s">
        <v>554</v>
      </c>
      <c r="C275" s="30" t="s">
        <v>555</v>
      </c>
      <c r="D275" s="31">
        <v>140</v>
      </c>
      <c r="E275" s="32">
        <v>40</v>
      </c>
      <c r="F275" s="33">
        <v>45</v>
      </c>
      <c r="G275" s="34">
        <f t="shared" si="259"/>
        <v>0.252</v>
      </c>
      <c r="H275" s="35">
        <f t="shared" ref="H275:J275" si="279">D275/2.54</f>
        <v>55.118110236220474</v>
      </c>
      <c r="I275" s="36">
        <f t="shared" si="279"/>
        <v>15.748031496062993</v>
      </c>
      <c r="J275" s="37">
        <f t="shared" si="279"/>
        <v>17.716535433070867</v>
      </c>
      <c r="K275" s="38"/>
      <c r="L275" s="39">
        <v>206.25</v>
      </c>
      <c r="M275" s="40">
        <f t="shared" si="261"/>
        <v>0</v>
      </c>
      <c r="N275" s="41">
        <f t="shared" si="262"/>
        <v>0</v>
      </c>
    </row>
    <row r="276" spans="1:14" ht="99" customHeight="1" x14ac:dyDescent="0.25">
      <c r="A276" s="28">
        <v>119</v>
      </c>
      <c r="B276" s="29" t="s">
        <v>556</v>
      </c>
      <c r="C276" s="30" t="s">
        <v>557</v>
      </c>
      <c r="D276" s="31">
        <v>120</v>
      </c>
      <c r="E276" s="32">
        <v>40</v>
      </c>
      <c r="F276" s="33">
        <v>45</v>
      </c>
      <c r="G276" s="34">
        <f t="shared" si="259"/>
        <v>0.216</v>
      </c>
      <c r="H276" s="35">
        <f t="shared" ref="H276:J276" si="280">D276/2.54</f>
        <v>47.244094488188978</v>
      </c>
      <c r="I276" s="36">
        <f t="shared" si="280"/>
        <v>15.748031496062993</v>
      </c>
      <c r="J276" s="37">
        <f t="shared" si="280"/>
        <v>17.716535433070867</v>
      </c>
      <c r="K276" s="38"/>
      <c r="L276" s="39">
        <v>140.625</v>
      </c>
      <c r="M276" s="40">
        <f t="shared" si="261"/>
        <v>0</v>
      </c>
      <c r="N276" s="41">
        <f t="shared" si="262"/>
        <v>0</v>
      </c>
    </row>
    <row r="277" spans="1:14" ht="99" customHeight="1" x14ac:dyDescent="0.25">
      <c r="A277" s="28">
        <v>119</v>
      </c>
      <c r="B277" s="29" t="s">
        <v>558</v>
      </c>
      <c r="C277" s="30" t="s">
        <v>559</v>
      </c>
      <c r="D277" s="31">
        <v>60</v>
      </c>
      <c r="E277" s="32">
        <v>40</v>
      </c>
      <c r="F277" s="33">
        <v>45</v>
      </c>
      <c r="G277" s="34">
        <f t="shared" si="259"/>
        <v>0.108</v>
      </c>
      <c r="H277" s="35">
        <f t="shared" ref="H277:J277" si="281">D277/2.54</f>
        <v>23.622047244094489</v>
      </c>
      <c r="I277" s="36">
        <f t="shared" si="281"/>
        <v>15.748031496062993</v>
      </c>
      <c r="J277" s="37">
        <f t="shared" si="281"/>
        <v>17.716535433070867</v>
      </c>
      <c r="K277" s="38"/>
      <c r="L277" s="39">
        <v>75</v>
      </c>
      <c r="M277" s="40">
        <f t="shared" si="261"/>
        <v>0</v>
      </c>
      <c r="N277" s="41">
        <f t="shared" si="262"/>
        <v>0</v>
      </c>
    </row>
    <row r="278" spans="1:14" ht="99" customHeight="1" x14ac:dyDescent="0.25">
      <c r="A278" s="28">
        <v>119</v>
      </c>
      <c r="B278" s="29" t="s">
        <v>560</v>
      </c>
      <c r="C278" s="30" t="s">
        <v>561</v>
      </c>
      <c r="D278" s="31">
        <v>120</v>
      </c>
      <c r="E278" s="32">
        <v>40</v>
      </c>
      <c r="F278" s="33">
        <v>45</v>
      </c>
      <c r="G278" s="34">
        <f t="shared" si="259"/>
        <v>0.216</v>
      </c>
      <c r="H278" s="35">
        <f t="shared" ref="H278:J278" si="282">D278/2.54</f>
        <v>47.244094488188978</v>
      </c>
      <c r="I278" s="36">
        <f t="shared" si="282"/>
        <v>15.748031496062993</v>
      </c>
      <c r="J278" s="37">
        <f t="shared" si="282"/>
        <v>17.716535433070867</v>
      </c>
      <c r="K278" s="38"/>
      <c r="L278" s="39">
        <v>140.625</v>
      </c>
      <c r="M278" s="40">
        <f t="shared" si="261"/>
        <v>0</v>
      </c>
      <c r="N278" s="41">
        <f t="shared" si="262"/>
        <v>0</v>
      </c>
    </row>
    <row r="279" spans="1:14" ht="99" customHeight="1" x14ac:dyDescent="0.25">
      <c r="A279" s="28">
        <v>120</v>
      </c>
      <c r="B279" s="29" t="s">
        <v>562</v>
      </c>
      <c r="C279" s="30" t="s">
        <v>563</v>
      </c>
      <c r="D279" s="31">
        <v>50</v>
      </c>
      <c r="E279" s="32">
        <v>50</v>
      </c>
      <c r="F279" s="33">
        <v>45</v>
      </c>
      <c r="G279" s="34">
        <f t="shared" si="259"/>
        <v>0.1125</v>
      </c>
      <c r="H279" s="35">
        <f t="shared" ref="H279:J279" si="283">D279/2.54</f>
        <v>19.685039370078741</v>
      </c>
      <c r="I279" s="36">
        <f t="shared" si="283"/>
        <v>19.685039370078741</v>
      </c>
      <c r="J279" s="37">
        <f t="shared" si="283"/>
        <v>17.716535433070867</v>
      </c>
      <c r="K279" s="38"/>
      <c r="L279" s="39">
        <v>75</v>
      </c>
      <c r="M279" s="40">
        <f t="shared" si="261"/>
        <v>0</v>
      </c>
      <c r="N279" s="41">
        <f t="shared" si="262"/>
        <v>0</v>
      </c>
    </row>
    <row r="280" spans="1:14" ht="99" customHeight="1" x14ac:dyDescent="0.25">
      <c r="A280" s="28">
        <v>120</v>
      </c>
      <c r="B280" s="29" t="s">
        <v>564</v>
      </c>
      <c r="C280" s="30" t="s">
        <v>565</v>
      </c>
      <c r="D280" s="31">
        <v>112</v>
      </c>
      <c r="E280" s="32">
        <v>60</v>
      </c>
      <c r="F280" s="33">
        <v>45</v>
      </c>
      <c r="G280" s="34">
        <f t="shared" si="259"/>
        <v>0.3024</v>
      </c>
      <c r="H280" s="35">
        <f t="shared" ref="H280:J280" si="284">D280/2.54</f>
        <v>44.094488188976378</v>
      </c>
      <c r="I280" s="36">
        <f t="shared" si="284"/>
        <v>23.622047244094489</v>
      </c>
      <c r="J280" s="37">
        <f t="shared" si="284"/>
        <v>17.716535433070867</v>
      </c>
      <c r="K280" s="38"/>
      <c r="L280" s="39">
        <v>150</v>
      </c>
      <c r="M280" s="40">
        <f t="shared" si="261"/>
        <v>0</v>
      </c>
      <c r="N280" s="41">
        <f t="shared" si="262"/>
        <v>0</v>
      </c>
    </row>
    <row r="281" spans="1:14" ht="99" customHeight="1" x14ac:dyDescent="0.25">
      <c r="A281" s="28">
        <v>120</v>
      </c>
      <c r="B281" s="29" t="s">
        <v>566</v>
      </c>
      <c r="C281" s="30" t="s">
        <v>567</v>
      </c>
      <c r="D281" s="31">
        <v>120</v>
      </c>
      <c r="E281" s="32">
        <v>40</v>
      </c>
      <c r="F281" s="33">
        <v>45</v>
      </c>
      <c r="G281" s="34">
        <f t="shared" si="259"/>
        <v>0.216</v>
      </c>
      <c r="H281" s="35">
        <f t="shared" ref="H281:J281" si="285">D281/2.54</f>
        <v>47.244094488188978</v>
      </c>
      <c r="I281" s="36">
        <f t="shared" si="285"/>
        <v>15.748031496062993</v>
      </c>
      <c r="J281" s="37">
        <f t="shared" si="285"/>
        <v>17.716535433070867</v>
      </c>
      <c r="K281" s="38"/>
      <c r="L281" s="39">
        <v>168.75</v>
      </c>
      <c r="M281" s="40">
        <f t="shared" si="261"/>
        <v>0</v>
      </c>
      <c r="N281" s="41">
        <f t="shared" si="262"/>
        <v>0</v>
      </c>
    </row>
    <row r="282" spans="1:14" ht="99" customHeight="1" x14ac:dyDescent="0.25">
      <c r="A282" s="28">
        <v>121</v>
      </c>
      <c r="B282" s="29" t="s">
        <v>568</v>
      </c>
      <c r="C282" s="30" t="s">
        <v>569</v>
      </c>
      <c r="D282" s="31">
        <v>50</v>
      </c>
      <c r="E282" s="32">
        <v>50</v>
      </c>
      <c r="F282" s="33">
        <v>45</v>
      </c>
      <c r="G282" s="34">
        <f t="shared" si="259"/>
        <v>0.1125</v>
      </c>
      <c r="H282" s="35">
        <f t="shared" ref="H282:J282" si="286">D282/2.54</f>
        <v>19.685039370078741</v>
      </c>
      <c r="I282" s="36">
        <f t="shared" si="286"/>
        <v>19.685039370078741</v>
      </c>
      <c r="J282" s="37">
        <f t="shared" si="286"/>
        <v>17.716535433070867</v>
      </c>
      <c r="K282" s="38"/>
      <c r="L282" s="39">
        <v>121.875</v>
      </c>
      <c r="M282" s="40">
        <f t="shared" si="261"/>
        <v>0</v>
      </c>
      <c r="N282" s="41">
        <f t="shared" si="262"/>
        <v>0</v>
      </c>
    </row>
    <row r="283" spans="1:14" ht="99" customHeight="1" x14ac:dyDescent="0.25">
      <c r="A283" s="28">
        <v>121</v>
      </c>
      <c r="B283" s="29" t="s">
        <v>570</v>
      </c>
      <c r="C283" s="30" t="s">
        <v>571</v>
      </c>
      <c r="D283" s="31">
        <v>60</v>
      </c>
      <c r="E283" s="32">
        <v>60</v>
      </c>
      <c r="F283" s="33">
        <v>45</v>
      </c>
      <c r="G283" s="34">
        <f t="shared" si="259"/>
        <v>0.16200000000000001</v>
      </c>
      <c r="H283" s="35">
        <f t="shared" ref="H283:J283" si="287">D283/2.54</f>
        <v>23.622047244094489</v>
      </c>
      <c r="I283" s="36">
        <f t="shared" si="287"/>
        <v>23.622047244094489</v>
      </c>
      <c r="J283" s="37">
        <f t="shared" si="287"/>
        <v>17.716535433070867</v>
      </c>
      <c r="K283" s="38"/>
      <c r="L283" s="39">
        <v>150</v>
      </c>
      <c r="M283" s="40">
        <f t="shared" si="261"/>
        <v>0</v>
      </c>
      <c r="N283" s="41">
        <f t="shared" si="262"/>
        <v>0</v>
      </c>
    </row>
    <row r="284" spans="1:14" ht="99" customHeight="1" x14ac:dyDescent="0.25">
      <c r="A284" s="28">
        <v>121</v>
      </c>
      <c r="B284" s="29" t="s">
        <v>572</v>
      </c>
      <c r="C284" s="30" t="s">
        <v>573</v>
      </c>
      <c r="D284" s="31">
        <v>100</v>
      </c>
      <c r="E284" s="32">
        <v>100</v>
      </c>
      <c r="F284" s="33">
        <v>45</v>
      </c>
      <c r="G284" s="34">
        <f t="shared" si="259"/>
        <v>0.45</v>
      </c>
      <c r="H284" s="35">
        <f t="shared" ref="H284:J284" si="288">D284/2.54</f>
        <v>39.370078740157481</v>
      </c>
      <c r="I284" s="36">
        <f t="shared" si="288"/>
        <v>39.370078740157481</v>
      </c>
      <c r="J284" s="37">
        <f t="shared" si="288"/>
        <v>17.716535433070867</v>
      </c>
      <c r="K284" s="38"/>
      <c r="L284" s="39">
        <v>281.25</v>
      </c>
      <c r="M284" s="40">
        <f t="shared" si="261"/>
        <v>0</v>
      </c>
      <c r="N284" s="41">
        <f t="shared" si="262"/>
        <v>0</v>
      </c>
    </row>
    <row r="285" spans="1:14" ht="99" customHeight="1" x14ac:dyDescent="0.25">
      <c r="A285" s="28">
        <v>122</v>
      </c>
      <c r="B285" s="29" t="s">
        <v>574</v>
      </c>
      <c r="C285" s="30" t="s">
        <v>575</v>
      </c>
      <c r="D285" s="31">
        <v>60</v>
      </c>
      <c r="E285" s="32">
        <v>60</v>
      </c>
      <c r="F285" s="33">
        <v>47</v>
      </c>
      <c r="G285" s="34">
        <f t="shared" si="259"/>
        <v>0.16919999999999999</v>
      </c>
      <c r="H285" s="35">
        <f t="shared" ref="H285:J285" si="289">D285/2.54</f>
        <v>23.622047244094489</v>
      </c>
      <c r="I285" s="36">
        <f t="shared" si="289"/>
        <v>23.622047244094489</v>
      </c>
      <c r="J285" s="37">
        <f t="shared" si="289"/>
        <v>18.503937007874015</v>
      </c>
      <c r="K285" s="38"/>
      <c r="L285" s="39">
        <v>131.25</v>
      </c>
      <c r="M285" s="40">
        <f t="shared" si="261"/>
        <v>0</v>
      </c>
      <c r="N285" s="41">
        <f t="shared" si="262"/>
        <v>0</v>
      </c>
    </row>
    <row r="286" spans="1:14" ht="99" customHeight="1" x14ac:dyDescent="0.25">
      <c r="A286" s="28">
        <v>122</v>
      </c>
      <c r="B286" s="29" t="s">
        <v>576</v>
      </c>
      <c r="C286" s="30" t="s">
        <v>577</v>
      </c>
      <c r="D286" s="31">
        <v>120</v>
      </c>
      <c r="E286" s="32">
        <v>60</v>
      </c>
      <c r="F286" s="33">
        <v>47</v>
      </c>
      <c r="G286" s="34">
        <f t="shared" si="259"/>
        <v>0.33839999999999998</v>
      </c>
      <c r="H286" s="35">
        <f t="shared" ref="H286:J286" si="290">D286/2.54</f>
        <v>47.244094488188978</v>
      </c>
      <c r="I286" s="36">
        <f t="shared" si="290"/>
        <v>23.622047244094489</v>
      </c>
      <c r="J286" s="37">
        <f t="shared" si="290"/>
        <v>18.503937007874015</v>
      </c>
      <c r="K286" s="38"/>
      <c r="L286" s="39">
        <v>178.125</v>
      </c>
      <c r="M286" s="40">
        <f t="shared" si="261"/>
        <v>0</v>
      </c>
      <c r="N286" s="41">
        <f t="shared" si="262"/>
        <v>0</v>
      </c>
    </row>
    <row r="287" spans="1:14" ht="99" customHeight="1" x14ac:dyDescent="0.25">
      <c r="A287" s="28">
        <v>123</v>
      </c>
      <c r="B287" s="29" t="s">
        <v>578</v>
      </c>
      <c r="C287" s="30" t="s">
        <v>579</v>
      </c>
      <c r="D287" s="31">
        <v>142</v>
      </c>
      <c r="E287" s="32">
        <v>41</v>
      </c>
      <c r="F287" s="33">
        <v>71</v>
      </c>
      <c r="G287" s="34">
        <f t="shared" si="259"/>
        <v>0.41336200000000001</v>
      </c>
      <c r="H287" s="35">
        <f t="shared" ref="H287:J287" si="291">D287/2.54</f>
        <v>55.905511811023622</v>
      </c>
      <c r="I287" s="36">
        <f t="shared" si="291"/>
        <v>16.141732283464567</v>
      </c>
      <c r="J287" s="37">
        <f t="shared" si="291"/>
        <v>27.952755905511811</v>
      </c>
      <c r="K287" s="38"/>
      <c r="L287" s="39">
        <v>131.25</v>
      </c>
      <c r="M287" s="40">
        <f t="shared" si="261"/>
        <v>0</v>
      </c>
      <c r="N287" s="41">
        <f t="shared" si="262"/>
        <v>0</v>
      </c>
    </row>
    <row r="288" spans="1:14" ht="99" customHeight="1" x14ac:dyDescent="0.25">
      <c r="A288" s="28">
        <v>123</v>
      </c>
      <c r="B288" s="29" t="s">
        <v>580</v>
      </c>
      <c r="C288" s="30" t="s">
        <v>581</v>
      </c>
      <c r="D288" s="31">
        <v>110</v>
      </c>
      <c r="E288" s="32">
        <v>40</v>
      </c>
      <c r="F288" s="33">
        <v>45</v>
      </c>
      <c r="G288" s="34">
        <f t="shared" si="259"/>
        <v>0.19800000000000001</v>
      </c>
      <c r="H288" s="35">
        <f t="shared" ref="H288:J288" si="292">D288/2.54</f>
        <v>43.30708661417323</v>
      </c>
      <c r="I288" s="36">
        <f t="shared" si="292"/>
        <v>15.748031496062993</v>
      </c>
      <c r="J288" s="37">
        <f t="shared" si="292"/>
        <v>17.716535433070867</v>
      </c>
      <c r="K288" s="38"/>
      <c r="L288" s="39">
        <v>178.125</v>
      </c>
      <c r="M288" s="40">
        <f t="shared" si="261"/>
        <v>0</v>
      </c>
      <c r="N288" s="41">
        <f t="shared" si="262"/>
        <v>0</v>
      </c>
    </row>
    <row r="289" spans="1:14" ht="99" customHeight="1" x14ac:dyDescent="0.25">
      <c r="A289" s="28">
        <v>124</v>
      </c>
      <c r="B289" s="29" t="s">
        <v>582</v>
      </c>
      <c r="C289" s="30" t="s">
        <v>583</v>
      </c>
      <c r="D289" s="31">
        <v>60</v>
      </c>
      <c r="E289" s="32">
        <v>60</v>
      </c>
      <c r="F289" s="33">
        <v>45</v>
      </c>
      <c r="G289" s="34">
        <f t="shared" si="259"/>
        <v>0.16200000000000001</v>
      </c>
      <c r="H289" s="35">
        <f t="shared" ref="H289:J289" si="293">D289/2.54</f>
        <v>23.622047244094489</v>
      </c>
      <c r="I289" s="36">
        <f t="shared" si="293"/>
        <v>23.622047244094489</v>
      </c>
      <c r="J289" s="37">
        <f t="shared" si="293"/>
        <v>17.716535433070867</v>
      </c>
      <c r="K289" s="38"/>
      <c r="L289" s="39">
        <v>93.75</v>
      </c>
      <c r="M289" s="40">
        <f t="shared" si="261"/>
        <v>0</v>
      </c>
      <c r="N289" s="41">
        <f t="shared" si="262"/>
        <v>0</v>
      </c>
    </row>
    <row r="290" spans="1:14" ht="99" customHeight="1" x14ac:dyDescent="0.25">
      <c r="A290" s="28">
        <v>124</v>
      </c>
      <c r="B290" s="29" t="s">
        <v>584</v>
      </c>
      <c r="C290" s="30" t="s">
        <v>585</v>
      </c>
      <c r="D290" s="31">
        <v>60</v>
      </c>
      <c r="E290" s="32">
        <v>60</v>
      </c>
      <c r="F290" s="33">
        <v>45</v>
      </c>
      <c r="G290" s="34">
        <f t="shared" si="259"/>
        <v>0.16200000000000001</v>
      </c>
      <c r="H290" s="35">
        <f t="shared" ref="H290:J290" si="294">D290/2.54</f>
        <v>23.622047244094489</v>
      </c>
      <c r="I290" s="36">
        <f t="shared" si="294"/>
        <v>23.622047244094489</v>
      </c>
      <c r="J290" s="37">
        <f t="shared" si="294"/>
        <v>17.716535433070867</v>
      </c>
      <c r="K290" s="38"/>
      <c r="L290" s="39">
        <v>93.75</v>
      </c>
      <c r="M290" s="40">
        <f t="shared" si="261"/>
        <v>0</v>
      </c>
      <c r="N290" s="41">
        <f t="shared" si="262"/>
        <v>0</v>
      </c>
    </row>
    <row r="291" spans="1:14" ht="99" customHeight="1" x14ac:dyDescent="0.25">
      <c r="A291" s="28">
        <v>124</v>
      </c>
      <c r="B291" s="29" t="s">
        <v>586</v>
      </c>
      <c r="C291" s="30" t="s">
        <v>587</v>
      </c>
      <c r="D291" s="31">
        <v>35</v>
      </c>
      <c r="E291" s="32">
        <v>35</v>
      </c>
      <c r="F291" s="33">
        <v>60</v>
      </c>
      <c r="G291" s="34">
        <f t="shared" si="259"/>
        <v>7.3499999999999996E-2</v>
      </c>
      <c r="H291" s="35">
        <f t="shared" ref="H291:J291" si="295">D291/2.54</f>
        <v>13.779527559055119</v>
      </c>
      <c r="I291" s="36">
        <f t="shared" si="295"/>
        <v>13.779527559055119</v>
      </c>
      <c r="J291" s="37">
        <f t="shared" si="295"/>
        <v>23.622047244094489</v>
      </c>
      <c r="K291" s="38"/>
      <c r="L291" s="39">
        <v>84.375</v>
      </c>
      <c r="M291" s="40">
        <f t="shared" si="261"/>
        <v>0</v>
      </c>
      <c r="N291" s="41">
        <f t="shared" si="262"/>
        <v>0</v>
      </c>
    </row>
    <row r="292" spans="1:14" ht="98.25" customHeight="1" x14ac:dyDescent="0.25">
      <c r="A292" s="44">
        <v>125</v>
      </c>
      <c r="B292" s="29" t="s">
        <v>588</v>
      </c>
      <c r="C292" s="30" t="s">
        <v>589</v>
      </c>
      <c r="D292" s="31">
        <v>66</v>
      </c>
      <c r="E292" s="32">
        <v>93</v>
      </c>
      <c r="F292" s="33">
        <v>180</v>
      </c>
      <c r="G292" s="34">
        <f t="shared" si="259"/>
        <v>1.10484</v>
      </c>
      <c r="H292" s="35">
        <f t="shared" ref="H292:J292" si="296">D292/2.54</f>
        <v>25.984251968503937</v>
      </c>
      <c r="I292" s="36">
        <f t="shared" si="296"/>
        <v>36.614173228346459</v>
      </c>
      <c r="J292" s="37">
        <f t="shared" si="296"/>
        <v>70.866141732283467</v>
      </c>
      <c r="K292" s="38"/>
      <c r="L292" s="39">
        <v>393.75</v>
      </c>
      <c r="M292" s="40">
        <f t="shared" si="261"/>
        <v>0</v>
      </c>
      <c r="N292" s="41">
        <f t="shared" si="262"/>
        <v>0</v>
      </c>
    </row>
    <row r="293" spans="1:14" ht="98.25" customHeight="1" x14ac:dyDescent="0.25">
      <c r="A293" s="28">
        <v>126</v>
      </c>
      <c r="B293" s="29" t="s">
        <v>590</v>
      </c>
      <c r="C293" s="30" t="s">
        <v>591</v>
      </c>
      <c r="D293" s="31">
        <v>300</v>
      </c>
      <c r="E293" s="32">
        <v>120</v>
      </c>
      <c r="F293" s="33">
        <v>80</v>
      </c>
      <c r="G293" s="34">
        <f t="shared" si="259"/>
        <v>2.88</v>
      </c>
      <c r="H293" s="35">
        <f t="shared" ref="H293:J293" si="297">D293/2.54</f>
        <v>118.11023622047244</v>
      </c>
      <c r="I293" s="36">
        <f t="shared" si="297"/>
        <v>47.244094488188978</v>
      </c>
      <c r="J293" s="37">
        <f t="shared" si="297"/>
        <v>31.496062992125985</v>
      </c>
      <c r="K293" s="38"/>
      <c r="L293" s="39">
        <v>843.75</v>
      </c>
      <c r="M293" s="40">
        <f t="shared" si="261"/>
        <v>0</v>
      </c>
      <c r="N293" s="41">
        <f t="shared" si="262"/>
        <v>0</v>
      </c>
    </row>
    <row r="294" spans="1:14" ht="98.25" customHeight="1" x14ac:dyDescent="0.25">
      <c r="A294" s="44">
        <v>127</v>
      </c>
      <c r="B294" s="29" t="s">
        <v>592</v>
      </c>
      <c r="C294" s="30" t="s">
        <v>593</v>
      </c>
      <c r="D294" s="31">
        <v>78</v>
      </c>
      <c r="E294" s="32">
        <v>60</v>
      </c>
      <c r="F294" s="33">
        <v>155</v>
      </c>
      <c r="G294" s="34">
        <f t="shared" si="259"/>
        <v>0.72540000000000004</v>
      </c>
      <c r="H294" s="35">
        <f t="shared" ref="H294:J294" si="298">D294/2.54</f>
        <v>30.708661417322833</v>
      </c>
      <c r="I294" s="36">
        <f t="shared" si="298"/>
        <v>23.622047244094489</v>
      </c>
      <c r="J294" s="37">
        <f t="shared" si="298"/>
        <v>61.023622047244096</v>
      </c>
      <c r="K294" s="38"/>
      <c r="L294" s="39">
        <v>281.25</v>
      </c>
      <c r="M294" s="40">
        <f t="shared" si="261"/>
        <v>0</v>
      </c>
      <c r="N294" s="41">
        <f t="shared" si="262"/>
        <v>0</v>
      </c>
    </row>
    <row r="295" spans="1:14" ht="98.25" customHeight="1" x14ac:dyDescent="0.25">
      <c r="A295" s="44">
        <v>127</v>
      </c>
      <c r="B295" s="29" t="s">
        <v>594</v>
      </c>
      <c r="C295" s="30" t="s">
        <v>595</v>
      </c>
      <c r="D295" s="31">
        <v>84</v>
      </c>
      <c r="E295" s="32">
        <v>60</v>
      </c>
      <c r="F295" s="33">
        <v>155</v>
      </c>
      <c r="G295" s="34">
        <f t="shared" si="259"/>
        <v>0.78120000000000001</v>
      </c>
      <c r="H295" s="35">
        <f t="shared" ref="H295:J295" si="299">D295/2.54</f>
        <v>33.070866141732282</v>
      </c>
      <c r="I295" s="36">
        <f t="shared" si="299"/>
        <v>23.622047244094489</v>
      </c>
      <c r="J295" s="37">
        <f t="shared" si="299"/>
        <v>61.023622047244096</v>
      </c>
      <c r="K295" s="38"/>
      <c r="L295" s="39">
        <v>309.375</v>
      </c>
      <c r="M295" s="40">
        <f t="shared" si="261"/>
        <v>0</v>
      </c>
      <c r="N295" s="41">
        <f t="shared" si="262"/>
        <v>0</v>
      </c>
    </row>
    <row r="296" spans="1:14" ht="98.25" customHeight="1" x14ac:dyDescent="0.25">
      <c r="A296" s="28">
        <v>128</v>
      </c>
      <c r="B296" s="29" t="s">
        <v>596</v>
      </c>
      <c r="C296" s="30" t="s">
        <v>597</v>
      </c>
      <c r="D296" s="31">
        <v>150</v>
      </c>
      <c r="E296" s="32">
        <v>67</v>
      </c>
      <c r="F296" s="33">
        <v>180</v>
      </c>
      <c r="G296" s="34">
        <f t="shared" si="259"/>
        <v>1.8089999999999999</v>
      </c>
      <c r="H296" s="35">
        <f t="shared" ref="H296:J296" si="300">D296/2.54</f>
        <v>59.055118110236222</v>
      </c>
      <c r="I296" s="36">
        <f t="shared" si="300"/>
        <v>26.377952755905511</v>
      </c>
      <c r="J296" s="37">
        <f t="shared" si="300"/>
        <v>70.866141732283467</v>
      </c>
      <c r="K296" s="38"/>
      <c r="L296" s="39">
        <v>656.25</v>
      </c>
      <c r="M296" s="40">
        <f t="shared" si="261"/>
        <v>0</v>
      </c>
      <c r="N296" s="41">
        <f t="shared" si="262"/>
        <v>0</v>
      </c>
    </row>
    <row r="297" spans="1:14" ht="98.25" customHeight="1" x14ac:dyDescent="0.25">
      <c r="A297" s="28">
        <v>128</v>
      </c>
      <c r="B297" s="29" t="s">
        <v>598</v>
      </c>
      <c r="C297" s="30" t="s">
        <v>599</v>
      </c>
      <c r="D297" s="31">
        <v>220</v>
      </c>
      <c r="E297" s="32">
        <v>67</v>
      </c>
      <c r="F297" s="33">
        <v>180</v>
      </c>
      <c r="G297" s="34">
        <f t="shared" si="259"/>
        <v>2.6532</v>
      </c>
      <c r="H297" s="35">
        <f t="shared" ref="H297:J297" si="301">D297/2.54</f>
        <v>86.614173228346459</v>
      </c>
      <c r="I297" s="36">
        <f t="shared" si="301"/>
        <v>26.377952755905511</v>
      </c>
      <c r="J297" s="37">
        <f t="shared" si="301"/>
        <v>70.866141732283467</v>
      </c>
      <c r="K297" s="38"/>
      <c r="L297" s="39">
        <v>843.75</v>
      </c>
      <c r="M297" s="40">
        <f t="shared" si="261"/>
        <v>0</v>
      </c>
      <c r="N297" s="41">
        <f t="shared" si="262"/>
        <v>0</v>
      </c>
    </row>
    <row r="298" spans="1:14" ht="98.25" customHeight="1" x14ac:dyDescent="0.25">
      <c r="A298" s="44">
        <v>129</v>
      </c>
      <c r="B298" s="29" t="s">
        <v>600</v>
      </c>
      <c r="C298" s="30" t="s">
        <v>601</v>
      </c>
      <c r="D298" s="31">
        <v>95</v>
      </c>
      <c r="E298" s="32">
        <v>70</v>
      </c>
      <c r="F298" s="33">
        <v>164</v>
      </c>
      <c r="G298" s="34">
        <f t="shared" si="259"/>
        <v>1.0906</v>
      </c>
      <c r="H298" s="35">
        <f t="shared" ref="H298:J298" si="302">D298/2.54</f>
        <v>37.401574803149607</v>
      </c>
      <c r="I298" s="36">
        <f t="shared" si="302"/>
        <v>27.559055118110237</v>
      </c>
      <c r="J298" s="37">
        <f t="shared" si="302"/>
        <v>64.566929133858267</v>
      </c>
      <c r="K298" s="38"/>
      <c r="L298" s="39">
        <v>459.375</v>
      </c>
      <c r="M298" s="40">
        <f t="shared" si="261"/>
        <v>0</v>
      </c>
      <c r="N298" s="41">
        <f t="shared" si="262"/>
        <v>0</v>
      </c>
    </row>
    <row r="299" spans="1:14" ht="98.25" customHeight="1" x14ac:dyDescent="0.25">
      <c r="A299" s="44">
        <v>129</v>
      </c>
      <c r="B299" s="29" t="s">
        <v>602</v>
      </c>
      <c r="C299" s="30" t="s">
        <v>603</v>
      </c>
      <c r="D299" s="31">
        <v>95</v>
      </c>
      <c r="E299" s="32">
        <v>70</v>
      </c>
      <c r="F299" s="33">
        <v>164</v>
      </c>
      <c r="G299" s="34">
        <f t="shared" si="259"/>
        <v>1.0906</v>
      </c>
      <c r="H299" s="35">
        <f t="shared" ref="H299:J299" si="303">D299/2.54</f>
        <v>37.401574803149607</v>
      </c>
      <c r="I299" s="36">
        <f t="shared" si="303"/>
        <v>27.559055118110237</v>
      </c>
      <c r="J299" s="37">
        <f t="shared" si="303"/>
        <v>64.566929133858267</v>
      </c>
      <c r="K299" s="38"/>
      <c r="L299" s="39">
        <v>506.25</v>
      </c>
      <c r="M299" s="40">
        <f t="shared" si="261"/>
        <v>0</v>
      </c>
      <c r="N299" s="41">
        <f t="shared" si="262"/>
        <v>0</v>
      </c>
    </row>
    <row r="300" spans="1:14" ht="98.25" customHeight="1" x14ac:dyDescent="0.25">
      <c r="A300" s="44">
        <v>130</v>
      </c>
      <c r="B300" s="29" t="s">
        <v>604</v>
      </c>
      <c r="C300" s="30" t="s">
        <v>605</v>
      </c>
      <c r="D300" s="31">
        <v>88</v>
      </c>
      <c r="E300" s="32">
        <v>78</v>
      </c>
      <c r="F300" s="33">
        <v>170</v>
      </c>
      <c r="G300" s="34">
        <f t="shared" si="259"/>
        <v>1.1668799999999999</v>
      </c>
      <c r="H300" s="35">
        <f t="shared" ref="H300:J300" si="304">D300/2.54</f>
        <v>34.645669291338585</v>
      </c>
      <c r="I300" s="36">
        <f t="shared" si="304"/>
        <v>30.708661417322833</v>
      </c>
      <c r="J300" s="37">
        <f t="shared" si="304"/>
        <v>66.929133858267718</v>
      </c>
      <c r="K300" s="38"/>
      <c r="L300" s="39">
        <v>440.625</v>
      </c>
      <c r="M300" s="40">
        <f t="shared" si="261"/>
        <v>0</v>
      </c>
      <c r="N300" s="41">
        <f t="shared" si="262"/>
        <v>0</v>
      </c>
    </row>
    <row r="301" spans="1:14" ht="98.25" customHeight="1" x14ac:dyDescent="0.25">
      <c r="A301" s="44">
        <v>130</v>
      </c>
      <c r="B301" s="29" t="s">
        <v>606</v>
      </c>
      <c r="C301" s="30" t="s">
        <v>607</v>
      </c>
      <c r="D301" s="31">
        <v>83</v>
      </c>
      <c r="E301" s="32">
        <v>77</v>
      </c>
      <c r="F301" s="33">
        <v>177</v>
      </c>
      <c r="G301" s="34">
        <f t="shared" si="259"/>
        <v>1.1312070000000001</v>
      </c>
      <c r="H301" s="35">
        <f t="shared" ref="H301:J301" si="305">D301/2.54</f>
        <v>32.677165354330711</v>
      </c>
      <c r="I301" s="36">
        <f t="shared" si="305"/>
        <v>30.314960629921259</v>
      </c>
      <c r="J301" s="37">
        <f t="shared" si="305"/>
        <v>69.685039370078741</v>
      </c>
      <c r="K301" s="38"/>
      <c r="L301" s="39">
        <v>375</v>
      </c>
      <c r="M301" s="40">
        <f t="shared" si="261"/>
        <v>0</v>
      </c>
      <c r="N301" s="41">
        <f t="shared" si="262"/>
        <v>0</v>
      </c>
    </row>
    <row r="302" spans="1:14" ht="98.25" customHeight="1" x14ac:dyDescent="0.25">
      <c r="A302" s="44">
        <v>131</v>
      </c>
      <c r="B302" s="29" t="s">
        <v>608</v>
      </c>
      <c r="C302" s="30" t="s">
        <v>609</v>
      </c>
      <c r="D302" s="31">
        <v>66</v>
      </c>
      <c r="E302" s="32">
        <v>57</v>
      </c>
      <c r="F302" s="33">
        <v>109</v>
      </c>
      <c r="G302" s="34">
        <f t="shared" si="259"/>
        <v>0.41005799999999998</v>
      </c>
      <c r="H302" s="35">
        <f t="shared" ref="H302:J302" si="306">D302/2.54</f>
        <v>25.984251968503937</v>
      </c>
      <c r="I302" s="36">
        <f t="shared" si="306"/>
        <v>22.440944881889763</v>
      </c>
      <c r="J302" s="37">
        <f t="shared" si="306"/>
        <v>42.913385826771652</v>
      </c>
      <c r="K302" s="38"/>
      <c r="L302" s="39">
        <v>178.125</v>
      </c>
      <c r="M302" s="40">
        <f t="shared" si="261"/>
        <v>0</v>
      </c>
      <c r="N302" s="41">
        <f t="shared" si="262"/>
        <v>0</v>
      </c>
    </row>
    <row r="303" spans="1:14" ht="98.25" customHeight="1" x14ac:dyDescent="0.25">
      <c r="A303" s="44">
        <v>131</v>
      </c>
      <c r="B303" s="29" t="s">
        <v>610</v>
      </c>
      <c r="C303" s="30" t="s">
        <v>611</v>
      </c>
      <c r="D303" s="31">
        <v>61</v>
      </c>
      <c r="E303" s="32">
        <v>59</v>
      </c>
      <c r="F303" s="33">
        <v>94</v>
      </c>
      <c r="G303" s="34">
        <f t="shared" si="259"/>
        <v>0.338306</v>
      </c>
      <c r="H303" s="35">
        <f t="shared" ref="H303:J303" si="307">D303/2.54</f>
        <v>24.015748031496063</v>
      </c>
      <c r="I303" s="36">
        <f t="shared" si="307"/>
        <v>23.228346456692915</v>
      </c>
      <c r="J303" s="37">
        <f t="shared" si="307"/>
        <v>37.00787401574803</v>
      </c>
      <c r="K303" s="38"/>
      <c r="L303" s="39">
        <v>121.875</v>
      </c>
      <c r="M303" s="40">
        <f t="shared" si="261"/>
        <v>0</v>
      </c>
      <c r="N303" s="41">
        <f t="shared" si="262"/>
        <v>0</v>
      </c>
    </row>
    <row r="304" spans="1:14" ht="98.25" customHeight="1" x14ac:dyDescent="0.25">
      <c r="A304" s="44">
        <v>131</v>
      </c>
      <c r="B304" s="29" t="s">
        <v>612</v>
      </c>
      <c r="C304" s="30" t="s">
        <v>613</v>
      </c>
      <c r="D304" s="31">
        <v>62</v>
      </c>
      <c r="E304" s="32">
        <v>55</v>
      </c>
      <c r="F304" s="33">
        <v>90</v>
      </c>
      <c r="G304" s="34">
        <f t="shared" si="259"/>
        <v>0.30690000000000001</v>
      </c>
      <c r="H304" s="35">
        <f t="shared" ref="H304:J304" si="308">D304/2.54</f>
        <v>24.409448818897637</v>
      </c>
      <c r="I304" s="36">
        <f t="shared" si="308"/>
        <v>21.653543307086615</v>
      </c>
      <c r="J304" s="37">
        <f t="shared" si="308"/>
        <v>35.433070866141733</v>
      </c>
      <c r="K304" s="38"/>
      <c r="L304" s="39">
        <v>121.875</v>
      </c>
      <c r="M304" s="40">
        <f t="shared" si="261"/>
        <v>0</v>
      </c>
      <c r="N304" s="41">
        <f t="shared" si="262"/>
        <v>0</v>
      </c>
    </row>
    <row r="305" spans="1:14" ht="98.25" customHeight="1" x14ac:dyDescent="0.25">
      <c r="A305" s="28">
        <v>131</v>
      </c>
      <c r="B305" s="29" t="s">
        <v>614</v>
      </c>
      <c r="C305" s="30" t="s">
        <v>615</v>
      </c>
      <c r="D305" s="31">
        <v>73</v>
      </c>
      <c r="E305" s="32">
        <v>60</v>
      </c>
      <c r="F305" s="33">
        <v>94</v>
      </c>
      <c r="G305" s="34">
        <f t="shared" si="259"/>
        <v>0.41171999999999997</v>
      </c>
      <c r="H305" s="35">
        <f t="shared" ref="H305:J305" si="309">D305/2.54</f>
        <v>28.740157480314959</v>
      </c>
      <c r="I305" s="36">
        <f t="shared" si="309"/>
        <v>23.622047244094489</v>
      </c>
      <c r="J305" s="37">
        <f t="shared" si="309"/>
        <v>37.00787401574803</v>
      </c>
      <c r="K305" s="38"/>
      <c r="L305" s="39">
        <v>196.875</v>
      </c>
      <c r="M305" s="40">
        <f t="shared" si="261"/>
        <v>0</v>
      </c>
      <c r="N305" s="41">
        <f t="shared" si="262"/>
        <v>0</v>
      </c>
    </row>
    <row r="306" spans="1:14" ht="98.25" customHeight="1" x14ac:dyDescent="0.25">
      <c r="A306" s="28">
        <v>132</v>
      </c>
      <c r="B306" s="29" t="s">
        <v>616</v>
      </c>
      <c r="C306" s="30" t="s">
        <v>617</v>
      </c>
      <c r="D306" s="31">
        <v>72</v>
      </c>
      <c r="E306" s="32">
        <v>62</v>
      </c>
      <c r="F306" s="33">
        <v>107</v>
      </c>
      <c r="G306" s="34">
        <f t="shared" si="259"/>
        <v>0.47764800000000002</v>
      </c>
      <c r="H306" s="35">
        <f t="shared" ref="H306:J306" si="310">D306/2.54</f>
        <v>28.346456692913385</v>
      </c>
      <c r="I306" s="36">
        <f t="shared" si="310"/>
        <v>24.409448818897637</v>
      </c>
      <c r="J306" s="37">
        <f t="shared" si="310"/>
        <v>42.125984251968504</v>
      </c>
      <c r="K306" s="38"/>
      <c r="L306" s="39">
        <v>168.75</v>
      </c>
      <c r="M306" s="40">
        <f t="shared" si="261"/>
        <v>0</v>
      </c>
      <c r="N306" s="41">
        <f t="shared" si="262"/>
        <v>0</v>
      </c>
    </row>
    <row r="307" spans="1:14" ht="98.25" customHeight="1" x14ac:dyDescent="0.25">
      <c r="A307" s="28">
        <v>132</v>
      </c>
      <c r="B307" s="29" t="s">
        <v>618</v>
      </c>
      <c r="C307" s="30" t="s">
        <v>619</v>
      </c>
      <c r="D307" s="31">
        <v>60</v>
      </c>
      <c r="E307" s="32">
        <v>60</v>
      </c>
      <c r="F307" s="33">
        <v>35</v>
      </c>
      <c r="G307" s="34">
        <f t="shared" si="259"/>
        <v>0.126</v>
      </c>
      <c r="H307" s="35">
        <f t="shared" ref="H307:J307" si="311">D307/2.54</f>
        <v>23.622047244094489</v>
      </c>
      <c r="I307" s="36">
        <f t="shared" si="311"/>
        <v>23.622047244094489</v>
      </c>
      <c r="J307" s="37">
        <f t="shared" si="311"/>
        <v>13.779527559055119</v>
      </c>
      <c r="K307" s="38"/>
      <c r="L307" s="39">
        <v>84.375</v>
      </c>
      <c r="M307" s="40">
        <f t="shared" si="261"/>
        <v>0</v>
      </c>
      <c r="N307" s="41">
        <f t="shared" si="262"/>
        <v>0</v>
      </c>
    </row>
    <row r="308" spans="1:14" ht="98.25" customHeight="1" x14ac:dyDescent="0.25">
      <c r="A308" s="28">
        <v>132</v>
      </c>
      <c r="B308" s="29" t="s">
        <v>620</v>
      </c>
      <c r="C308" s="30" t="s">
        <v>621</v>
      </c>
      <c r="D308" s="31">
        <v>70</v>
      </c>
      <c r="E308" s="32">
        <v>70</v>
      </c>
      <c r="F308" s="33">
        <v>87</v>
      </c>
      <c r="G308" s="34">
        <f t="shared" si="259"/>
        <v>0.42630000000000001</v>
      </c>
      <c r="H308" s="35">
        <f t="shared" ref="H308:J308" si="312">D308/2.54</f>
        <v>27.559055118110237</v>
      </c>
      <c r="I308" s="36">
        <f t="shared" si="312"/>
        <v>27.559055118110237</v>
      </c>
      <c r="J308" s="37">
        <f t="shared" si="312"/>
        <v>34.251968503937007</v>
      </c>
      <c r="K308" s="38"/>
      <c r="L308" s="39">
        <v>225</v>
      </c>
      <c r="M308" s="40">
        <f t="shared" si="261"/>
        <v>0</v>
      </c>
      <c r="N308" s="41">
        <f t="shared" si="262"/>
        <v>0</v>
      </c>
    </row>
    <row r="309" spans="1:14" ht="98.25" customHeight="1" x14ac:dyDescent="0.25">
      <c r="A309" s="28">
        <v>132</v>
      </c>
      <c r="B309" s="29" t="s">
        <v>622</v>
      </c>
      <c r="C309" s="30" t="s">
        <v>623</v>
      </c>
      <c r="D309" s="31">
        <v>60</v>
      </c>
      <c r="E309" s="32">
        <v>60</v>
      </c>
      <c r="F309" s="33">
        <v>35</v>
      </c>
      <c r="G309" s="34">
        <f t="shared" si="259"/>
        <v>0.126</v>
      </c>
      <c r="H309" s="35">
        <f t="shared" ref="H309:J309" si="313">D309/2.54</f>
        <v>23.622047244094489</v>
      </c>
      <c r="I309" s="36">
        <f t="shared" si="313"/>
        <v>23.622047244094489</v>
      </c>
      <c r="J309" s="37">
        <f t="shared" si="313"/>
        <v>13.779527559055119</v>
      </c>
      <c r="K309" s="38"/>
      <c r="L309" s="39">
        <v>84.375</v>
      </c>
      <c r="M309" s="40">
        <f t="shared" si="261"/>
        <v>0</v>
      </c>
      <c r="N309" s="41">
        <f t="shared" si="262"/>
        <v>0</v>
      </c>
    </row>
    <row r="310" spans="1:14" ht="98.25" customHeight="1" x14ac:dyDescent="0.25">
      <c r="A310" s="44">
        <v>133</v>
      </c>
      <c r="B310" s="29" t="s">
        <v>624</v>
      </c>
      <c r="C310" s="30" t="s">
        <v>625</v>
      </c>
      <c r="D310" s="31">
        <v>70</v>
      </c>
      <c r="E310" s="32">
        <v>70</v>
      </c>
      <c r="F310" s="33">
        <v>87</v>
      </c>
      <c r="G310" s="34">
        <f t="shared" si="259"/>
        <v>0.42630000000000001</v>
      </c>
      <c r="H310" s="35">
        <f t="shared" ref="H310:J310" si="314">D310/2.54</f>
        <v>27.559055118110237</v>
      </c>
      <c r="I310" s="36">
        <f t="shared" si="314"/>
        <v>27.559055118110237</v>
      </c>
      <c r="J310" s="37">
        <f t="shared" si="314"/>
        <v>34.251968503937007</v>
      </c>
      <c r="K310" s="38"/>
      <c r="L310" s="39">
        <v>187.5</v>
      </c>
      <c r="M310" s="40">
        <f t="shared" si="261"/>
        <v>0</v>
      </c>
      <c r="N310" s="41">
        <f t="shared" si="262"/>
        <v>0</v>
      </c>
    </row>
    <row r="311" spans="1:14" ht="98.25" customHeight="1" x14ac:dyDescent="0.25">
      <c r="A311" s="28">
        <v>133</v>
      </c>
      <c r="B311" s="29" t="s">
        <v>626</v>
      </c>
      <c r="C311" s="30" t="s">
        <v>627</v>
      </c>
      <c r="D311" s="31">
        <v>70</v>
      </c>
      <c r="E311" s="32">
        <v>70</v>
      </c>
      <c r="F311" s="33">
        <v>87</v>
      </c>
      <c r="G311" s="34">
        <f t="shared" si="259"/>
        <v>0.42630000000000001</v>
      </c>
      <c r="H311" s="35">
        <f t="shared" ref="H311:J311" si="315">D311/2.54</f>
        <v>27.559055118110237</v>
      </c>
      <c r="I311" s="36">
        <f t="shared" si="315"/>
        <v>27.559055118110237</v>
      </c>
      <c r="J311" s="37">
        <f t="shared" si="315"/>
        <v>34.251968503937007</v>
      </c>
      <c r="K311" s="38"/>
      <c r="L311" s="39">
        <v>243.75</v>
      </c>
      <c r="M311" s="40">
        <f t="shared" si="261"/>
        <v>0</v>
      </c>
      <c r="N311" s="41">
        <f t="shared" si="262"/>
        <v>0</v>
      </c>
    </row>
    <row r="312" spans="1:14" ht="98.25" customHeight="1" x14ac:dyDescent="0.25">
      <c r="A312" s="28">
        <v>133</v>
      </c>
      <c r="B312" s="29" t="s">
        <v>628</v>
      </c>
      <c r="C312" s="30" t="s">
        <v>629</v>
      </c>
      <c r="D312" s="31">
        <v>70</v>
      </c>
      <c r="E312" s="32">
        <v>70</v>
      </c>
      <c r="F312" s="33">
        <v>87</v>
      </c>
      <c r="G312" s="34">
        <f t="shared" si="259"/>
        <v>0.42630000000000001</v>
      </c>
      <c r="H312" s="35">
        <f t="shared" ref="H312:J312" si="316">D312/2.54</f>
        <v>27.559055118110237</v>
      </c>
      <c r="I312" s="36">
        <f t="shared" si="316"/>
        <v>27.559055118110237</v>
      </c>
      <c r="J312" s="37">
        <f t="shared" si="316"/>
        <v>34.251968503937007</v>
      </c>
      <c r="K312" s="38"/>
      <c r="L312" s="39">
        <v>225</v>
      </c>
      <c r="M312" s="40">
        <f t="shared" si="261"/>
        <v>0</v>
      </c>
      <c r="N312" s="41">
        <f t="shared" si="262"/>
        <v>0</v>
      </c>
    </row>
    <row r="313" spans="1:14" ht="98.25" customHeight="1" x14ac:dyDescent="0.25">
      <c r="A313" s="28">
        <v>134</v>
      </c>
      <c r="B313" s="29" t="s">
        <v>630</v>
      </c>
      <c r="C313" s="30" t="s">
        <v>631</v>
      </c>
      <c r="D313" s="31">
        <v>65</v>
      </c>
      <c r="E313" s="32">
        <v>60</v>
      </c>
      <c r="F313" s="33">
        <v>83</v>
      </c>
      <c r="G313" s="34">
        <f t="shared" si="259"/>
        <v>0.32369999999999999</v>
      </c>
      <c r="H313" s="35">
        <f t="shared" ref="H313:J313" si="317">D313/2.54</f>
        <v>25.590551181102363</v>
      </c>
      <c r="I313" s="36">
        <f t="shared" si="317"/>
        <v>23.622047244094489</v>
      </c>
      <c r="J313" s="37">
        <f t="shared" si="317"/>
        <v>32.677165354330711</v>
      </c>
      <c r="K313" s="38"/>
      <c r="L313" s="39">
        <v>112.5</v>
      </c>
      <c r="M313" s="40">
        <f t="shared" si="261"/>
        <v>0</v>
      </c>
      <c r="N313" s="41">
        <f t="shared" si="262"/>
        <v>0</v>
      </c>
    </row>
    <row r="314" spans="1:14" ht="98.25" customHeight="1" x14ac:dyDescent="0.25">
      <c r="A314" s="28">
        <v>134</v>
      </c>
      <c r="B314" s="29" t="s">
        <v>632</v>
      </c>
      <c r="C314" s="30" t="s">
        <v>633</v>
      </c>
      <c r="D314" s="31">
        <v>70</v>
      </c>
      <c r="E314" s="32">
        <v>70</v>
      </c>
      <c r="F314" s="33">
        <v>87</v>
      </c>
      <c r="G314" s="34">
        <f t="shared" si="259"/>
        <v>0.42630000000000001</v>
      </c>
      <c r="H314" s="35">
        <f t="shared" ref="H314:J314" si="318">D314/2.54</f>
        <v>27.559055118110237</v>
      </c>
      <c r="I314" s="36">
        <f t="shared" si="318"/>
        <v>27.559055118110237</v>
      </c>
      <c r="J314" s="37">
        <f t="shared" si="318"/>
        <v>34.251968503937007</v>
      </c>
      <c r="K314" s="38"/>
      <c r="L314" s="39">
        <v>187.5</v>
      </c>
      <c r="M314" s="40">
        <f t="shared" si="261"/>
        <v>0</v>
      </c>
      <c r="N314" s="41">
        <f t="shared" si="262"/>
        <v>0</v>
      </c>
    </row>
    <row r="315" spans="1:14" ht="99" customHeight="1" x14ac:dyDescent="0.25">
      <c r="A315" s="44">
        <v>134</v>
      </c>
      <c r="B315" s="29" t="s">
        <v>634</v>
      </c>
      <c r="C315" s="30" t="s">
        <v>635</v>
      </c>
      <c r="D315" s="31">
        <v>58</v>
      </c>
      <c r="E315" s="32">
        <v>55</v>
      </c>
      <c r="F315" s="33">
        <v>87</v>
      </c>
      <c r="G315" s="34">
        <f t="shared" si="259"/>
        <v>0.27753</v>
      </c>
      <c r="H315" s="35">
        <f t="shared" ref="H315:J315" si="319">D315/2.54</f>
        <v>22.834645669291337</v>
      </c>
      <c r="I315" s="36">
        <f t="shared" si="319"/>
        <v>21.653543307086615</v>
      </c>
      <c r="J315" s="37">
        <f t="shared" si="319"/>
        <v>34.251968503937007</v>
      </c>
      <c r="K315" s="38"/>
      <c r="L315" s="39">
        <v>112.5</v>
      </c>
      <c r="M315" s="40">
        <f t="shared" si="261"/>
        <v>0</v>
      </c>
      <c r="N315" s="41">
        <f t="shared" si="262"/>
        <v>0</v>
      </c>
    </row>
    <row r="316" spans="1:14" ht="99" customHeight="1" x14ac:dyDescent="0.25">
      <c r="A316" s="44">
        <v>134</v>
      </c>
      <c r="B316" s="29" t="s">
        <v>636</v>
      </c>
      <c r="C316" s="30" t="s">
        <v>637</v>
      </c>
      <c r="D316" s="31">
        <v>58</v>
      </c>
      <c r="E316" s="32">
        <v>55</v>
      </c>
      <c r="F316" s="33">
        <v>87</v>
      </c>
      <c r="G316" s="34">
        <f t="shared" si="259"/>
        <v>0.27753</v>
      </c>
      <c r="H316" s="35">
        <f t="shared" ref="H316:J316" si="320">D316/2.54</f>
        <v>22.834645669291337</v>
      </c>
      <c r="I316" s="36">
        <f t="shared" si="320"/>
        <v>21.653543307086615</v>
      </c>
      <c r="J316" s="37">
        <f t="shared" si="320"/>
        <v>34.251968503937007</v>
      </c>
      <c r="K316" s="38"/>
      <c r="L316" s="39">
        <v>121.875</v>
      </c>
      <c r="M316" s="40">
        <f t="shared" si="261"/>
        <v>0</v>
      </c>
      <c r="N316" s="41">
        <f t="shared" si="262"/>
        <v>0</v>
      </c>
    </row>
    <row r="317" spans="1:14" ht="99" customHeight="1" x14ac:dyDescent="0.25">
      <c r="A317" s="28">
        <v>135</v>
      </c>
      <c r="B317" s="29" t="s">
        <v>638</v>
      </c>
      <c r="C317" s="30" t="s">
        <v>639</v>
      </c>
      <c r="D317" s="31">
        <v>70</v>
      </c>
      <c r="E317" s="32">
        <v>70</v>
      </c>
      <c r="F317" s="33">
        <v>90</v>
      </c>
      <c r="G317" s="34">
        <f t="shared" si="259"/>
        <v>0.441</v>
      </c>
      <c r="H317" s="35">
        <f t="shared" ref="H317:J317" si="321">D317/2.54</f>
        <v>27.559055118110237</v>
      </c>
      <c r="I317" s="36">
        <f t="shared" si="321"/>
        <v>27.559055118110237</v>
      </c>
      <c r="J317" s="37">
        <f t="shared" si="321"/>
        <v>35.433070866141733</v>
      </c>
      <c r="K317" s="38"/>
      <c r="L317" s="39">
        <v>84.375</v>
      </c>
      <c r="M317" s="40">
        <f t="shared" si="261"/>
        <v>0</v>
      </c>
      <c r="N317" s="41">
        <f t="shared" si="262"/>
        <v>0</v>
      </c>
    </row>
    <row r="318" spans="1:14" ht="99" customHeight="1" x14ac:dyDescent="0.25">
      <c r="A318" s="28">
        <v>135</v>
      </c>
      <c r="B318" s="29" t="s">
        <v>640</v>
      </c>
      <c r="C318" s="30" t="s">
        <v>641</v>
      </c>
      <c r="D318" s="31">
        <v>133</v>
      </c>
      <c r="E318" s="32">
        <v>66</v>
      </c>
      <c r="F318" s="33">
        <v>90</v>
      </c>
      <c r="G318" s="34">
        <f t="shared" si="259"/>
        <v>0.79001999999999994</v>
      </c>
      <c r="H318" s="35">
        <f t="shared" ref="H318:J318" si="322">D318/2.54</f>
        <v>52.362204724409445</v>
      </c>
      <c r="I318" s="36">
        <f t="shared" si="322"/>
        <v>25.984251968503937</v>
      </c>
      <c r="J318" s="37">
        <f t="shared" si="322"/>
        <v>35.433070866141733</v>
      </c>
      <c r="K318" s="38"/>
      <c r="L318" s="39">
        <v>150</v>
      </c>
      <c r="M318" s="40">
        <f t="shared" si="261"/>
        <v>0</v>
      </c>
      <c r="N318" s="41">
        <f t="shared" si="262"/>
        <v>0</v>
      </c>
    </row>
    <row r="319" spans="1:14" ht="99" customHeight="1" x14ac:dyDescent="0.25">
      <c r="A319" s="28">
        <v>135</v>
      </c>
      <c r="B319" s="29" t="s">
        <v>642</v>
      </c>
      <c r="C319" s="30" t="s">
        <v>643</v>
      </c>
      <c r="D319" s="31">
        <v>124</v>
      </c>
      <c r="E319" s="32">
        <v>61</v>
      </c>
      <c r="F319" s="33">
        <v>90</v>
      </c>
      <c r="G319" s="34">
        <f t="shared" si="259"/>
        <v>0.68076000000000003</v>
      </c>
      <c r="H319" s="35">
        <f t="shared" ref="H319:J319" si="323">D319/2.54</f>
        <v>48.818897637795274</v>
      </c>
      <c r="I319" s="36">
        <f t="shared" si="323"/>
        <v>24.015748031496063</v>
      </c>
      <c r="J319" s="37">
        <f t="shared" si="323"/>
        <v>35.433070866141733</v>
      </c>
      <c r="K319" s="38"/>
      <c r="L319" s="39">
        <v>150</v>
      </c>
      <c r="M319" s="40">
        <f t="shared" si="261"/>
        <v>0</v>
      </c>
      <c r="N319" s="41">
        <f t="shared" si="262"/>
        <v>0</v>
      </c>
    </row>
    <row r="320" spans="1:14" ht="99" customHeight="1" x14ac:dyDescent="0.25">
      <c r="A320" s="28">
        <v>136</v>
      </c>
      <c r="B320" s="29" t="s">
        <v>644</v>
      </c>
      <c r="C320" s="30" t="s">
        <v>645</v>
      </c>
      <c r="D320" s="31">
        <v>70</v>
      </c>
      <c r="E320" s="32">
        <v>60</v>
      </c>
      <c r="F320" s="33">
        <v>80</v>
      </c>
      <c r="G320" s="34">
        <f t="shared" si="259"/>
        <v>0.33600000000000002</v>
      </c>
      <c r="H320" s="35">
        <f t="shared" ref="H320:J320" si="324">D320/2.54</f>
        <v>27.559055118110237</v>
      </c>
      <c r="I320" s="36">
        <f t="shared" si="324"/>
        <v>23.622047244094489</v>
      </c>
      <c r="J320" s="37">
        <f t="shared" si="324"/>
        <v>31.496062992125985</v>
      </c>
      <c r="K320" s="38"/>
      <c r="L320" s="39">
        <v>75</v>
      </c>
      <c r="M320" s="40">
        <f t="shared" si="261"/>
        <v>0</v>
      </c>
      <c r="N320" s="41">
        <f t="shared" si="262"/>
        <v>0</v>
      </c>
    </row>
    <row r="321" spans="1:14" ht="99" customHeight="1" x14ac:dyDescent="0.25">
      <c r="A321" s="28">
        <v>136</v>
      </c>
      <c r="B321" s="29" t="s">
        <v>646</v>
      </c>
      <c r="C321" s="30" t="s">
        <v>647</v>
      </c>
      <c r="D321" s="31">
        <v>117</v>
      </c>
      <c r="E321" s="32">
        <v>50</v>
      </c>
      <c r="F321" s="33">
        <v>83</v>
      </c>
      <c r="G321" s="34">
        <f t="shared" si="259"/>
        <v>0.48554999999999998</v>
      </c>
      <c r="H321" s="35">
        <f t="shared" ref="H321:J321" si="325">D321/2.54</f>
        <v>46.062992125984252</v>
      </c>
      <c r="I321" s="36">
        <f t="shared" si="325"/>
        <v>19.685039370078741</v>
      </c>
      <c r="J321" s="37">
        <f t="shared" si="325"/>
        <v>32.677165354330711</v>
      </c>
      <c r="K321" s="38"/>
      <c r="L321" s="39">
        <v>140.625</v>
      </c>
      <c r="M321" s="40">
        <f t="shared" si="261"/>
        <v>0</v>
      </c>
      <c r="N321" s="41">
        <f t="shared" si="262"/>
        <v>0</v>
      </c>
    </row>
    <row r="322" spans="1:14" ht="99" customHeight="1" x14ac:dyDescent="0.25">
      <c r="A322" s="28">
        <v>137</v>
      </c>
      <c r="B322" s="29" t="s">
        <v>648</v>
      </c>
      <c r="C322" s="30" t="s">
        <v>649</v>
      </c>
      <c r="D322" s="31">
        <v>63</v>
      </c>
      <c r="E322" s="32">
        <v>41</v>
      </c>
      <c r="F322" s="33">
        <v>90</v>
      </c>
      <c r="G322" s="34">
        <f t="shared" si="259"/>
        <v>0.23247000000000001</v>
      </c>
      <c r="H322" s="35">
        <f t="shared" ref="H322:J322" si="326">D322/2.54</f>
        <v>24.803149606299211</v>
      </c>
      <c r="I322" s="36">
        <f t="shared" si="326"/>
        <v>16.141732283464567</v>
      </c>
      <c r="J322" s="37">
        <f t="shared" si="326"/>
        <v>35.433070866141733</v>
      </c>
      <c r="K322" s="38"/>
      <c r="L322" s="39">
        <v>93.75</v>
      </c>
      <c r="M322" s="40">
        <f t="shared" si="261"/>
        <v>0</v>
      </c>
      <c r="N322" s="41">
        <f t="shared" si="262"/>
        <v>0</v>
      </c>
    </row>
    <row r="323" spans="1:14" ht="99" customHeight="1" x14ac:dyDescent="0.25">
      <c r="A323" s="28">
        <v>137</v>
      </c>
      <c r="B323" s="29" t="s">
        <v>650</v>
      </c>
      <c r="C323" s="30" t="s">
        <v>651</v>
      </c>
      <c r="D323" s="31">
        <v>69</v>
      </c>
      <c r="E323" s="32">
        <v>46</v>
      </c>
      <c r="F323" s="33">
        <v>69</v>
      </c>
      <c r="G323" s="34">
        <f t="shared" si="259"/>
        <v>0.21900600000000001</v>
      </c>
      <c r="H323" s="35">
        <f t="shared" ref="H323:J323" si="327">D323/2.54</f>
        <v>27.165354330708659</v>
      </c>
      <c r="I323" s="36">
        <f t="shared" si="327"/>
        <v>18.110236220472441</v>
      </c>
      <c r="J323" s="37">
        <f t="shared" si="327"/>
        <v>27.165354330708659</v>
      </c>
      <c r="K323" s="38"/>
      <c r="L323" s="39">
        <v>93.75</v>
      </c>
      <c r="M323" s="40">
        <f t="shared" si="261"/>
        <v>0</v>
      </c>
      <c r="N323" s="41">
        <f t="shared" si="262"/>
        <v>0</v>
      </c>
    </row>
    <row r="324" spans="1:14" ht="99" customHeight="1" x14ac:dyDescent="0.25">
      <c r="A324" s="28">
        <v>138</v>
      </c>
      <c r="B324" s="29" t="s">
        <v>652</v>
      </c>
      <c r="C324" s="30" t="s">
        <v>653</v>
      </c>
      <c r="D324" s="31">
        <v>164</v>
      </c>
      <c r="E324" s="32">
        <v>45</v>
      </c>
      <c r="F324" s="33">
        <v>180</v>
      </c>
      <c r="G324" s="34">
        <f t="shared" si="259"/>
        <v>1.3284</v>
      </c>
      <c r="H324" s="35">
        <f t="shared" ref="H324:J324" si="328">D324/2.54</f>
        <v>64.566929133858267</v>
      </c>
      <c r="I324" s="36">
        <f t="shared" si="328"/>
        <v>17.716535433070867</v>
      </c>
      <c r="J324" s="37">
        <f t="shared" si="328"/>
        <v>70.866141732283467</v>
      </c>
      <c r="K324" s="38"/>
      <c r="L324" s="39">
        <v>703.125</v>
      </c>
      <c r="M324" s="40">
        <f t="shared" si="261"/>
        <v>0</v>
      </c>
      <c r="N324" s="41">
        <f t="shared" si="262"/>
        <v>0</v>
      </c>
    </row>
    <row r="325" spans="1:14" ht="99" customHeight="1" x14ac:dyDescent="0.25">
      <c r="A325" s="28">
        <v>139</v>
      </c>
      <c r="B325" s="29" t="s">
        <v>654</v>
      </c>
      <c r="C325" s="30" t="s">
        <v>655</v>
      </c>
      <c r="D325" s="31">
        <v>60</v>
      </c>
      <c r="E325" s="32">
        <v>50</v>
      </c>
      <c r="F325" s="33">
        <v>80</v>
      </c>
      <c r="G325" s="34">
        <f t="shared" si="259"/>
        <v>0.24</v>
      </c>
      <c r="H325" s="35">
        <f t="shared" ref="H325:J325" si="329">D325/2.54</f>
        <v>23.622047244094489</v>
      </c>
      <c r="I325" s="36">
        <f t="shared" si="329"/>
        <v>19.685039370078741</v>
      </c>
      <c r="J325" s="37">
        <f t="shared" si="329"/>
        <v>31.496062992125985</v>
      </c>
      <c r="K325" s="38"/>
      <c r="L325" s="39">
        <v>187.5</v>
      </c>
      <c r="M325" s="40">
        <f t="shared" si="261"/>
        <v>0</v>
      </c>
      <c r="N325" s="41">
        <f t="shared" si="262"/>
        <v>0</v>
      </c>
    </row>
    <row r="326" spans="1:14" ht="99" customHeight="1" x14ac:dyDescent="0.25">
      <c r="A326" s="28">
        <v>140</v>
      </c>
      <c r="B326" s="29" t="s">
        <v>656</v>
      </c>
      <c r="C326" s="30" t="s">
        <v>657</v>
      </c>
      <c r="D326" s="31">
        <v>43</v>
      </c>
      <c r="E326" s="32">
        <v>32</v>
      </c>
      <c r="F326" s="33">
        <v>88</v>
      </c>
      <c r="G326" s="34">
        <f t="shared" si="259"/>
        <v>0.121088</v>
      </c>
      <c r="H326" s="35">
        <f t="shared" ref="H326:J326" si="330">D326/2.54</f>
        <v>16.929133858267715</v>
      </c>
      <c r="I326" s="36">
        <f t="shared" si="330"/>
        <v>12.598425196850393</v>
      </c>
      <c r="J326" s="37">
        <f t="shared" si="330"/>
        <v>34.645669291338585</v>
      </c>
      <c r="K326" s="38"/>
      <c r="L326" s="39">
        <v>56.25</v>
      </c>
      <c r="M326" s="40">
        <f t="shared" si="261"/>
        <v>0</v>
      </c>
      <c r="N326" s="41">
        <f t="shared" si="262"/>
        <v>0</v>
      </c>
    </row>
    <row r="327" spans="1:14" ht="99" customHeight="1" x14ac:dyDescent="0.25">
      <c r="A327" s="28">
        <v>140</v>
      </c>
      <c r="B327" s="29" t="s">
        <v>658</v>
      </c>
      <c r="C327" s="30" t="s">
        <v>659</v>
      </c>
      <c r="D327" s="31">
        <v>46</v>
      </c>
      <c r="E327" s="32">
        <v>36</v>
      </c>
      <c r="F327" s="33">
        <v>86</v>
      </c>
      <c r="G327" s="34">
        <f t="shared" si="259"/>
        <v>0.14241599999999999</v>
      </c>
      <c r="H327" s="35">
        <f t="shared" ref="H327:J327" si="331">D327/2.54</f>
        <v>18.110236220472441</v>
      </c>
      <c r="I327" s="36">
        <f t="shared" si="331"/>
        <v>14.173228346456693</v>
      </c>
      <c r="J327" s="37">
        <f t="shared" si="331"/>
        <v>33.85826771653543</v>
      </c>
      <c r="K327" s="38"/>
      <c r="L327" s="39">
        <v>93.75</v>
      </c>
      <c r="M327" s="40">
        <f t="shared" si="261"/>
        <v>0</v>
      </c>
      <c r="N327" s="41">
        <f t="shared" si="262"/>
        <v>0</v>
      </c>
    </row>
    <row r="328" spans="1:14" ht="99" customHeight="1" x14ac:dyDescent="0.25">
      <c r="A328" s="28">
        <v>141</v>
      </c>
      <c r="B328" s="29" t="s">
        <v>660</v>
      </c>
      <c r="C328" s="30" t="s">
        <v>661</v>
      </c>
      <c r="D328" s="31">
        <v>45</v>
      </c>
      <c r="E328" s="32">
        <v>50</v>
      </c>
      <c r="F328" s="33">
        <v>82</v>
      </c>
      <c r="G328" s="34">
        <f t="shared" si="259"/>
        <v>0.1845</v>
      </c>
      <c r="H328" s="35">
        <f t="shared" ref="H328:J328" si="332">D328/2.54</f>
        <v>17.716535433070867</v>
      </c>
      <c r="I328" s="36">
        <f t="shared" si="332"/>
        <v>19.685039370078741</v>
      </c>
      <c r="J328" s="37">
        <f t="shared" si="332"/>
        <v>32.283464566929133</v>
      </c>
      <c r="K328" s="38"/>
      <c r="L328" s="39">
        <v>56.25</v>
      </c>
      <c r="M328" s="40">
        <f t="shared" si="261"/>
        <v>0</v>
      </c>
      <c r="N328" s="41">
        <f t="shared" si="262"/>
        <v>0</v>
      </c>
    </row>
    <row r="329" spans="1:14" ht="99" customHeight="1" x14ac:dyDescent="0.25">
      <c r="A329" s="28">
        <v>141</v>
      </c>
      <c r="B329" s="29" t="s">
        <v>662</v>
      </c>
      <c r="C329" s="30" t="s">
        <v>663</v>
      </c>
      <c r="D329" s="31">
        <v>42</v>
      </c>
      <c r="E329" s="32">
        <v>43</v>
      </c>
      <c r="F329" s="33">
        <v>37</v>
      </c>
      <c r="G329" s="34">
        <f t="shared" si="259"/>
        <v>6.6822000000000006E-2</v>
      </c>
      <c r="H329" s="35">
        <f t="shared" ref="H329:J329" si="333">D329/2.54</f>
        <v>16.535433070866141</v>
      </c>
      <c r="I329" s="36">
        <f t="shared" si="333"/>
        <v>16.929133858267715</v>
      </c>
      <c r="J329" s="37">
        <f t="shared" si="333"/>
        <v>14.566929133858267</v>
      </c>
      <c r="K329" s="38"/>
      <c r="L329" s="39">
        <v>37.5</v>
      </c>
      <c r="M329" s="40">
        <f t="shared" si="261"/>
        <v>0</v>
      </c>
      <c r="N329" s="41">
        <f t="shared" si="262"/>
        <v>0</v>
      </c>
    </row>
    <row r="330" spans="1:14" ht="99" customHeight="1" x14ac:dyDescent="0.25">
      <c r="A330" s="28"/>
      <c r="B330" s="29"/>
      <c r="C330" s="42" t="s">
        <v>664</v>
      </c>
      <c r="D330" s="31"/>
      <c r="E330" s="32"/>
      <c r="F330" s="33"/>
      <c r="G330" s="34">
        <f t="shared" si="259"/>
        <v>0</v>
      </c>
      <c r="H330" s="35">
        <f t="shared" ref="H330:J330" si="334">D330/2.54</f>
        <v>0</v>
      </c>
      <c r="I330" s="36">
        <f t="shared" si="334"/>
        <v>0</v>
      </c>
      <c r="J330" s="37">
        <f t="shared" si="334"/>
        <v>0</v>
      </c>
      <c r="K330" s="38"/>
      <c r="L330" s="43">
        <v>0</v>
      </c>
      <c r="M330" s="40">
        <f t="shared" si="261"/>
        <v>0</v>
      </c>
      <c r="N330" s="41">
        <f t="shared" si="262"/>
        <v>0</v>
      </c>
    </row>
    <row r="331" spans="1:14" ht="99" customHeight="1" x14ac:dyDescent="0.25">
      <c r="A331" s="28">
        <v>142</v>
      </c>
      <c r="B331" s="29" t="s">
        <v>665</v>
      </c>
      <c r="C331" s="30" t="s">
        <v>666</v>
      </c>
      <c r="D331" s="31">
        <v>68</v>
      </c>
      <c r="E331" s="32">
        <v>78</v>
      </c>
      <c r="F331" s="33">
        <v>107</v>
      </c>
      <c r="G331" s="34">
        <f t="shared" si="259"/>
        <v>0.56752800000000003</v>
      </c>
      <c r="H331" s="35">
        <f t="shared" ref="H331:J331" si="335">D331/2.54</f>
        <v>26.771653543307085</v>
      </c>
      <c r="I331" s="36">
        <f t="shared" si="335"/>
        <v>30.708661417322833</v>
      </c>
      <c r="J331" s="37">
        <f t="shared" si="335"/>
        <v>42.125984251968504</v>
      </c>
      <c r="K331" s="38"/>
      <c r="L331" s="39">
        <v>375</v>
      </c>
      <c r="M331" s="40">
        <f t="shared" si="261"/>
        <v>0</v>
      </c>
      <c r="N331" s="41">
        <f t="shared" si="262"/>
        <v>0</v>
      </c>
    </row>
    <row r="332" spans="1:14" ht="99" customHeight="1" x14ac:dyDescent="0.25">
      <c r="A332" s="28">
        <v>142</v>
      </c>
      <c r="B332" s="29" t="s">
        <v>667</v>
      </c>
      <c r="C332" s="30" t="s">
        <v>668</v>
      </c>
      <c r="D332" s="31">
        <v>128</v>
      </c>
      <c r="E332" s="32">
        <v>78</v>
      </c>
      <c r="F332" s="33">
        <v>107</v>
      </c>
      <c r="G332" s="34">
        <f t="shared" si="259"/>
        <v>1.0682879999999999</v>
      </c>
      <c r="H332" s="35">
        <f t="shared" ref="H332:J332" si="336">D332/2.54</f>
        <v>50.393700787401571</v>
      </c>
      <c r="I332" s="36">
        <f t="shared" si="336"/>
        <v>30.708661417322833</v>
      </c>
      <c r="J332" s="37">
        <f t="shared" si="336"/>
        <v>42.125984251968504</v>
      </c>
      <c r="K332" s="38"/>
      <c r="L332" s="39">
        <v>553.125</v>
      </c>
      <c r="M332" s="40">
        <f t="shared" si="261"/>
        <v>0</v>
      </c>
      <c r="N332" s="41">
        <f t="shared" si="262"/>
        <v>0</v>
      </c>
    </row>
    <row r="333" spans="1:14" ht="99" customHeight="1" x14ac:dyDescent="0.25">
      <c r="A333" s="28">
        <v>142</v>
      </c>
      <c r="B333" s="29" t="s">
        <v>669</v>
      </c>
      <c r="C333" s="30" t="s">
        <v>670</v>
      </c>
      <c r="D333" s="31">
        <v>150</v>
      </c>
      <c r="E333" s="32">
        <v>78</v>
      </c>
      <c r="F333" s="33">
        <v>107</v>
      </c>
      <c r="G333" s="34">
        <f t="shared" si="259"/>
        <v>1.2519</v>
      </c>
      <c r="H333" s="35">
        <f t="shared" ref="H333:J333" si="337">D333/2.54</f>
        <v>59.055118110236222</v>
      </c>
      <c r="I333" s="36">
        <f t="shared" si="337"/>
        <v>30.708661417322833</v>
      </c>
      <c r="J333" s="37">
        <f t="shared" si="337"/>
        <v>42.125984251968504</v>
      </c>
      <c r="K333" s="38"/>
      <c r="L333" s="39">
        <v>721.875</v>
      </c>
      <c r="M333" s="40">
        <f t="shared" si="261"/>
        <v>0</v>
      </c>
      <c r="N333" s="41">
        <f t="shared" si="262"/>
        <v>0</v>
      </c>
    </row>
    <row r="334" spans="1:14" ht="99" customHeight="1" x14ac:dyDescent="0.25">
      <c r="A334" s="28">
        <v>143</v>
      </c>
      <c r="B334" s="29" t="s">
        <v>671</v>
      </c>
      <c r="C334" s="30" t="s">
        <v>672</v>
      </c>
      <c r="D334" s="31">
        <v>68</v>
      </c>
      <c r="E334" s="32">
        <v>78</v>
      </c>
      <c r="F334" s="33">
        <v>107</v>
      </c>
      <c r="G334" s="34">
        <f t="shared" si="259"/>
        <v>0.56752800000000003</v>
      </c>
      <c r="H334" s="35">
        <f t="shared" ref="H334:J334" si="338">D334/2.54</f>
        <v>26.771653543307085</v>
      </c>
      <c r="I334" s="36">
        <f t="shared" si="338"/>
        <v>30.708661417322833</v>
      </c>
      <c r="J334" s="37">
        <f t="shared" si="338"/>
        <v>42.125984251968504</v>
      </c>
      <c r="K334" s="38"/>
      <c r="L334" s="39">
        <v>150</v>
      </c>
      <c r="M334" s="40">
        <f t="shared" si="261"/>
        <v>0</v>
      </c>
      <c r="N334" s="41">
        <f t="shared" si="262"/>
        <v>0</v>
      </c>
    </row>
    <row r="335" spans="1:14" ht="99" customHeight="1" x14ac:dyDescent="0.25">
      <c r="A335" s="28">
        <v>143</v>
      </c>
      <c r="B335" s="29" t="s">
        <v>673</v>
      </c>
      <c r="C335" s="30" t="s">
        <v>674</v>
      </c>
      <c r="D335" s="31">
        <v>128</v>
      </c>
      <c r="E335" s="32">
        <v>78</v>
      </c>
      <c r="F335" s="33">
        <v>107</v>
      </c>
      <c r="G335" s="34">
        <f t="shared" si="259"/>
        <v>1.0682879999999999</v>
      </c>
      <c r="H335" s="35">
        <f t="shared" ref="H335:J335" si="339">D335/2.54</f>
        <v>50.393700787401571</v>
      </c>
      <c r="I335" s="36">
        <f t="shared" si="339"/>
        <v>30.708661417322833</v>
      </c>
      <c r="J335" s="37">
        <f t="shared" si="339"/>
        <v>42.125984251968504</v>
      </c>
      <c r="K335" s="38"/>
      <c r="L335" s="39">
        <v>234.375</v>
      </c>
      <c r="M335" s="40">
        <f t="shared" si="261"/>
        <v>0</v>
      </c>
      <c r="N335" s="41">
        <f t="shared" si="262"/>
        <v>0</v>
      </c>
    </row>
    <row r="336" spans="1:14" ht="99" customHeight="1" x14ac:dyDescent="0.25">
      <c r="A336" s="28">
        <v>143</v>
      </c>
      <c r="B336" s="29" t="s">
        <v>675</v>
      </c>
      <c r="C336" s="30" t="s">
        <v>676</v>
      </c>
      <c r="D336" s="31">
        <v>150</v>
      </c>
      <c r="E336" s="32">
        <v>78</v>
      </c>
      <c r="F336" s="33">
        <v>107</v>
      </c>
      <c r="G336" s="34">
        <f t="shared" si="259"/>
        <v>1.2519</v>
      </c>
      <c r="H336" s="35">
        <f t="shared" ref="H336:J336" si="340">D336/2.54</f>
        <v>59.055118110236222</v>
      </c>
      <c r="I336" s="36">
        <f t="shared" si="340"/>
        <v>30.708661417322833</v>
      </c>
      <c r="J336" s="37">
        <f t="shared" si="340"/>
        <v>42.125984251968504</v>
      </c>
      <c r="K336" s="38"/>
      <c r="L336" s="39">
        <v>318.75</v>
      </c>
      <c r="M336" s="40">
        <f t="shared" si="261"/>
        <v>0</v>
      </c>
      <c r="N336" s="41">
        <f t="shared" si="262"/>
        <v>0</v>
      </c>
    </row>
    <row r="337" spans="1:14" ht="99" customHeight="1" x14ac:dyDescent="0.25">
      <c r="A337" s="28">
        <v>144</v>
      </c>
      <c r="B337" s="29" t="s">
        <v>677</v>
      </c>
      <c r="C337" s="30" t="s">
        <v>678</v>
      </c>
      <c r="D337" s="31">
        <v>78</v>
      </c>
      <c r="E337" s="32">
        <v>60</v>
      </c>
      <c r="F337" s="33">
        <v>96</v>
      </c>
      <c r="G337" s="34">
        <f t="shared" si="259"/>
        <v>0.44928000000000001</v>
      </c>
      <c r="H337" s="35">
        <f t="shared" ref="H337:J337" si="341">D337/2.54</f>
        <v>30.708661417322833</v>
      </c>
      <c r="I337" s="36">
        <f t="shared" si="341"/>
        <v>23.622047244094489</v>
      </c>
      <c r="J337" s="37">
        <f t="shared" si="341"/>
        <v>37.795275590551178</v>
      </c>
      <c r="K337" s="38"/>
      <c r="L337" s="39">
        <v>196.875</v>
      </c>
      <c r="M337" s="40">
        <f t="shared" si="261"/>
        <v>0</v>
      </c>
      <c r="N337" s="41">
        <f t="shared" si="262"/>
        <v>0</v>
      </c>
    </row>
    <row r="338" spans="1:14" ht="99" customHeight="1" x14ac:dyDescent="0.25">
      <c r="A338" s="28">
        <v>144</v>
      </c>
      <c r="B338" s="29" t="s">
        <v>679</v>
      </c>
      <c r="C338" s="30" t="s">
        <v>680</v>
      </c>
      <c r="D338" s="31">
        <v>113</v>
      </c>
      <c r="E338" s="32">
        <v>60</v>
      </c>
      <c r="F338" s="33">
        <v>96</v>
      </c>
      <c r="G338" s="34">
        <f t="shared" si="259"/>
        <v>0.65088000000000001</v>
      </c>
      <c r="H338" s="35">
        <f t="shared" ref="H338:J338" si="342">D338/2.54</f>
        <v>44.488188976377955</v>
      </c>
      <c r="I338" s="36">
        <f t="shared" si="342"/>
        <v>23.622047244094489</v>
      </c>
      <c r="J338" s="37">
        <f t="shared" si="342"/>
        <v>37.795275590551178</v>
      </c>
      <c r="K338" s="38"/>
      <c r="L338" s="39">
        <v>281.25</v>
      </c>
      <c r="M338" s="40">
        <f t="shared" si="261"/>
        <v>0</v>
      </c>
      <c r="N338" s="41">
        <f t="shared" si="262"/>
        <v>0</v>
      </c>
    </row>
    <row r="339" spans="1:14" ht="99" customHeight="1" x14ac:dyDescent="0.25">
      <c r="A339" s="28">
        <v>144</v>
      </c>
      <c r="B339" s="29" t="s">
        <v>681</v>
      </c>
      <c r="C339" s="30" t="s">
        <v>682</v>
      </c>
      <c r="D339" s="31">
        <v>176</v>
      </c>
      <c r="E339" s="32">
        <v>60</v>
      </c>
      <c r="F339" s="33">
        <v>96</v>
      </c>
      <c r="G339" s="34">
        <f t="shared" si="259"/>
        <v>1.01376</v>
      </c>
      <c r="H339" s="35">
        <f t="shared" ref="H339:J339" si="343">D339/2.54</f>
        <v>69.29133858267717</v>
      </c>
      <c r="I339" s="36">
        <f t="shared" si="343"/>
        <v>23.622047244094489</v>
      </c>
      <c r="J339" s="37">
        <f t="shared" si="343"/>
        <v>37.795275590551178</v>
      </c>
      <c r="K339" s="38"/>
      <c r="L339" s="39">
        <v>393.75</v>
      </c>
      <c r="M339" s="40">
        <f t="shared" si="261"/>
        <v>0</v>
      </c>
      <c r="N339" s="41">
        <f t="shared" si="262"/>
        <v>0</v>
      </c>
    </row>
    <row r="340" spans="1:14" ht="99" customHeight="1" x14ac:dyDescent="0.25">
      <c r="A340" s="28">
        <v>145</v>
      </c>
      <c r="B340" s="29" t="s">
        <v>683</v>
      </c>
      <c r="C340" s="30" t="s">
        <v>684</v>
      </c>
      <c r="D340" s="31">
        <v>73</v>
      </c>
      <c r="E340" s="32">
        <v>63</v>
      </c>
      <c r="F340" s="33">
        <v>111</v>
      </c>
      <c r="G340" s="34">
        <f t="shared" si="259"/>
        <v>0.51048899999999997</v>
      </c>
      <c r="H340" s="35">
        <f t="shared" ref="H340:J340" si="344">D340/2.54</f>
        <v>28.740157480314959</v>
      </c>
      <c r="I340" s="36">
        <f t="shared" si="344"/>
        <v>24.803149606299211</v>
      </c>
      <c r="J340" s="37">
        <f t="shared" si="344"/>
        <v>43.7007874015748</v>
      </c>
      <c r="K340" s="38"/>
      <c r="L340" s="39">
        <v>187.5</v>
      </c>
      <c r="M340" s="40">
        <f t="shared" si="261"/>
        <v>0</v>
      </c>
      <c r="N340" s="41">
        <f t="shared" si="262"/>
        <v>0</v>
      </c>
    </row>
    <row r="341" spans="1:14" ht="99" customHeight="1" x14ac:dyDescent="0.25">
      <c r="A341" s="28">
        <v>145</v>
      </c>
      <c r="B341" s="29" t="s">
        <v>685</v>
      </c>
      <c r="C341" s="30" t="s">
        <v>686</v>
      </c>
      <c r="D341" s="31">
        <v>131</v>
      </c>
      <c r="E341" s="32">
        <v>64</v>
      </c>
      <c r="F341" s="33">
        <v>111</v>
      </c>
      <c r="G341" s="34">
        <f t="shared" si="259"/>
        <v>0.93062400000000001</v>
      </c>
      <c r="H341" s="35">
        <f t="shared" ref="H341:J341" si="345">D341/2.54</f>
        <v>51.574803149606296</v>
      </c>
      <c r="I341" s="36">
        <f t="shared" si="345"/>
        <v>25.196850393700785</v>
      </c>
      <c r="J341" s="37">
        <f t="shared" si="345"/>
        <v>43.7007874015748</v>
      </c>
      <c r="K341" s="38"/>
      <c r="L341" s="39">
        <v>243.75</v>
      </c>
      <c r="M341" s="40">
        <f t="shared" si="261"/>
        <v>0</v>
      </c>
      <c r="N341" s="41">
        <f t="shared" si="262"/>
        <v>0</v>
      </c>
    </row>
    <row r="342" spans="1:14" ht="99" customHeight="1" x14ac:dyDescent="0.25">
      <c r="A342" s="28">
        <v>145</v>
      </c>
      <c r="B342" s="29" t="s">
        <v>687</v>
      </c>
      <c r="C342" s="30" t="s">
        <v>688</v>
      </c>
      <c r="D342" s="31">
        <v>159</v>
      </c>
      <c r="E342" s="32">
        <v>64</v>
      </c>
      <c r="F342" s="33">
        <v>111</v>
      </c>
      <c r="G342" s="34">
        <f t="shared" si="259"/>
        <v>1.1295360000000001</v>
      </c>
      <c r="H342" s="35">
        <f t="shared" ref="H342:J342" si="346">D342/2.54</f>
        <v>62.598425196850393</v>
      </c>
      <c r="I342" s="36">
        <f t="shared" si="346"/>
        <v>25.196850393700785</v>
      </c>
      <c r="J342" s="37">
        <f t="shared" si="346"/>
        <v>43.7007874015748</v>
      </c>
      <c r="K342" s="38"/>
      <c r="L342" s="39">
        <v>309.375</v>
      </c>
      <c r="M342" s="40">
        <f t="shared" si="261"/>
        <v>0</v>
      </c>
      <c r="N342" s="41">
        <f t="shared" si="262"/>
        <v>0</v>
      </c>
    </row>
    <row r="343" spans="1:14" ht="99" customHeight="1" x14ac:dyDescent="0.25">
      <c r="A343" s="28">
        <v>146</v>
      </c>
      <c r="B343" s="29" t="s">
        <v>689</v>
      </c>
      <c r="C343" s="30" t="s">
        <v>690</v>
      </c>
      <c r="D343" s="31">
        <v>70</v>
      </c>
      <c r="E343" s="32">
        <v>65</v>
      </c>
      <c r="F343" s="33">
        <v>84</v>
      </c>
      <c r="G343" s="34">
        <f t="shared" si="259"/>
        <v>0.38219999999999998</v>
      </c>
      <c r="H343" s="35">
        <f t="shared" ref="H343:J343" si="347">D343/2.54</f>
        <v>27.559055118110237</v>
      </c>
      <c r="I343" s="36">
        <f t="shared" si="347"/>
        <v>25.590551181102363</v>
      </c>
      <c r="J343" s="37">
        <f t="shared" si="347"/>
        <v>33.070866141732282</v>
      </c>
      <c r="K343" s="38"/>
      <c r="L343" s="39">
        <v>121.875</v>
      </c>
      <c r="M343" s="40">
        <f t="shared" si="261"/>
        <v>0</v>
      </c>
      <c r="N343" s="41">
        <f t="shared" si="262"/>
        <v>0</v>
      </c>
    </row>
    <row r="344" spans="1:14" ht="99" customHeight="1" x14ac:dyDescent="0.25">
      <c r="A344" s="28">
        <v>146</v>
      </c>
      <c r="B344" s="29" t="s">
        <v>691</v>
      </c>
      <c r="C344" s="30" t="s">
        <v>692</v>
      </c>
      <c r="D344" s="31">
        <v>120</v>
      </c>
      <c r="E344" s="32">
        <v>65</v>
      </c>
      <c r="F344" s="33">
        <v>85</v>
      </c>
      <c r="G344" s="34">
        <f t="shared" si="259"/>
        <v>0.66300000000000003</v>
      </c>
      <c r="H344" s="35">
        <f t="shared" ref="H344:J344" si="348">D344/2.54</f>
        <v>47.244094488188978</v>
      </c>
      <c r="I344" s="36">
        <f t="shared" si="348"/>
        <v>25.590551181102363</v>
      </c>
      <c r="J344" s="37">
        <f t="shared" si="348"/>
        <v>33.464566929133859</v>
      </c>
      <c r="K344" s="38"/>
      <c r="L344" s="39">
        <v>159.375</v>
      </c>
      <c r="M344" s="40">
        <f t="shared" si="261"/>
        <v>0</v>
      </c>
      <c r="N344" s="41">
        <f t="shared" si="262"/>
        <v>0</v>
      </c>
    </row>
    <row r="345" spans="1:14" ht="99" customHeight="1" x14ac:dyDescent="0.25">
      <c r="A345" s="28">
        <v>146</v>
      </c>
      <c r="B345" s="29" t="s">
        <v>693</v>
      </c>
      <c r="C345" s="30" t="s">
        <v>694</v>
      </c>
      <c r="D345" s="31">
        <v>174</v>
      </c>
      <c r="E345" s="32">
        <v>65</v>
      </c>
      <c r="F345" s="33">
        <v>86</v>
      </c>
      <c r="G345" s="34">
        <f t="shared" si="259"/>
        <v>0.97265999999999997</v>
      </c>
      <c r="H345" s="35">
        <f t="shared" ref="H345:J345" si="349">D345/2.54</f>
        <v>68.503937007874015</v>
      </c>
      <c r="I345" s="36">
        <f t="shared" si="349"/>
        <v>25.590551181102363</v>
      </c>
      <c r="J345" s="37">
        <f t="shared" si="349"/>
        <v>33.85826771653543</v>
      </c>
      <c r="K345" s="38"/>
      <c r="L345" s="39">
        <v>234.375</v>
      </c>
      <c r="M345" s="40">
        <f t="shared" si="261"/>
        <v>0</v>
      </c>
      <c r="N345" s="41">
        <f t="shared" si="262"/>
        <v>0</v>
      </c>
    </row>
    <row r="346" spans="1:14" ht="99" customHeight="1" x14ac:dyDescent="0.25">
      <c r="A346" s="28">
        <v>147</v>
      </c>
      <c r="B346" s="29" t="s">
        <v>695</v>
      </c>
      <c r="C346" s="30" t="s">
        <v>696</v>
      </c>
      <c r="D346" s="31">
        <v>81</v>
      </c>
      <c r="E346" s="32">
        <v>87</v>
      </c>
      <c r="F346" s="33">
        <v>103</v>
      </c>
      <c r="G346" s="34">
        <f t="shared" si="259"/>
        <v>0.72584099999999996</v>
      </c>
      <c r="H346" s="35">
        <f t="shared" ref="H346:J346" si="350">D346/2.54</f>
        <v>31.889763779527559</v>
      </c>
      <c r="I346" s="36">
        <f t="shared" si="350"/>
        <v>34.251968503937007</v>
      </c>
      <c r="J346" s="37">
        <f t="shared" si="350"/>
        <v>40.551181102362207</v>
      </c>
      <c r="K346" s="38"/>
      <c r="L346" s="39">
        <v>187.5</v>
      </c>
      <c r="M346" s="40">
        <f t="shared" si="261"/>
        <v>0</v>
      </c>
      <c r="N346" s="41">
        <f t="shared" si="262"/>
        <v>0</v>
      </c>
    </row>
    <row r="347" spans="1:14" ht="99" customHeight="1" x14ac:dyDescent="0.25">
      <c r="A347" s="28">
        <v>147</v>
      </c>
      <c r="B347" s="29" t="s">
        <v>697</v>
      </c>
      <c r="C347" s="30" t="s">
        <v>698</v>
      </c>
      <c r="D347" s="31">
        <v>125</v>
      </c>
      <c r="E347" s="32">
        <v>87</v>
      </c>
      <c r="F347" s="33">
        <v>105</v>
      </c>
      <c r="G347" s="34">
        <f t="shared" si="259"/>
        <v>1.141875</v>
      </c>
      <c r="H347" s="35">
        <f t="shared" ref="H347:J347" si="351">D347/2.54</f>
        <v>49.212598425196852</v>
      </c>
      <c r="I347" s="36">
        <f t="shared" si="351"/>
        <v>34.251968503937007</v>
      </c>
      <c r="J347" s="37">
        <f t="shared" si="351"/>
        <v>41.338582677165356</v>
      </c>
      <c r="K347" s="38"/>
      <c r="L347" s="39">
        <v>281.25</v>
      </c>
      <c r="M347" s="40">
        <f t="shared" si="261"/>
        <v>0</v>
      </c>
      <c r="N347" s="41">
        <f t="shared" si="262"/>
        <v>0</v>
      </c>
    </row>
    <row r="348" spans="1:14" ht="99" customHeight="1" x14ac:dyDescent="0.25">
      <c r="A348" s="28">
        <v>147</v>
      </c>
      <c r="B348" s="29" t="s">
        <v>699</v>
      </c>
      <c r="C348" s="30" t="s">
        <v>700</v>
      </c>
      <c r="D348" s="31">
        <v>160</v>
      </c>
      <c r="E348" s="32">
        <v>87</v>
      </c>
      <c r="F348" s="33">
        <v>107</v>
      </c>
      <c r="G348" s="34">
        <f t="shared" si="259"/>
        <v>1.4894400000000001</v>
      </c>
      <c r="H348" s="35">
        <f t="shared" ref="H348:J348" si="352">D348/2.54</f>
        <v>62.99212598425197</v>
      </c>
      <c r="I348" s="36">
        <f t="shared" si="352"/>
        <v>34.251968503937007</v>
      </c>
      <c r="J348" s="37">
        <f t="shared" si="352"/>
        <v>42.125984251968504</v>
      </c>
      <c r="K348" s="38"/>
      <c r="L348" s="39">
        <v>346.875</v>
      </c>
      <c r="M348" s="40">
        <f t="shared" si="261"/>
        <v>0</v>
      </c>
      <c r="N348" s="41">
        <f t="shared" si="262"/>
        <v>0</v>
      </c>
    </row>
    <row r="349" spans="1:14" ht="99" customHeight="1" x14ac:dyDescent="0.25">
      <c r="A349" s="28">
        <v>148</v>
      </c>
      <c r="B349" s="29" t="s">
        <v>701</v>
      </c>
      <c r="C349" s="30" t="s">
        <v>702</v>
      </c>
      <c r="D349" s="31">
        <v>82</v>
      </c>
      <c r="E349" s="32">
        <v>67</v>
      </c>
      <c r="F349" s="33">
        <v>92</v>
      </c>
      <c r="G349" s="34">
        <f t="shared" si="259"/>
        <v>0.50544800000000001</v>
      </c>
      <c r="H349" s="35">
        <f t="shared" ref="H349:J349" si="353">D349/2.54</f>
        <v>32.283464566929133</v>
      </c>
      <c r="I349" s="36">
        <f t="shared" si="353"/>
        <v>26.377952755905511</v>
      </c>
      <c r="J349" s="37">
        <f t="shared" si="353"/>
        <v>36.220472440944881</v>
      </c>
      <c r="K349" s="38"/>
      <c r="L349" s="39">
        <v>187.5</v>
      </c>
      <c r="M349" s="40">
        <f t="shared" si="261"/>
        <v>0</v>
      </c>
      <c r="N349" s="41">
        <f t="shared" si="262"/>
        <v>0</v>
      </c>
    </row>
    <row r="350" spans="1:14" ht="99" customHeight="1" x14ac:dyDescent="0.25">
      <c r="A350" s="28">
        <v>148</v>
      </c>
      <c r="B350" s="29" t="s">
        <v>703</v>
      </c>
      <c r="C350" s="30" t="s">
        <v>704</v>
      </c>
      <c r="D350" s="31">
        <v>190</v>
      </c>
      <c r="E350" s="32">
        <v>67</v>
      </c>
      <c r="F350" s="33">
        <v>92</v>
      </c>
      <c r="G350" s="34">
        <f t="shared" si="259"/>
        <v>1.17116</v>
      </c>
      <c r="H350" s="35">
        <f t="shared" ref="H350:J350" si="354">D350/2.54</f>
        <v>74.803149606299215</v>
      </c>
      <c r="I350" s="36">
        <f t="shared" si="354"/>
        <v>26.377952755905511</v>
      </c>
      <c r="J350" s="37">
        <f t="shared" si="354"/>
        <v>36.220472440944881</v>
      </c>
      <c r="K350" s="38"/>
      <c r="L350" s="39">
        <v>309.375</v>
      </c>
      <c r="M350" s="40">
        <f t="shared" si="261"/>
        <v>0</v>
      </c>
      <c r="N350" s="41">
        <f t="shared" si="262"/>
        <v>0</v>
      </c>
    </row>
    <row r="351" spans="1:14" ht="99" customHeight="1" x14ac:dyDescent="0.25">
      <c r="A351" s="28">
        <v>148</v>
      </c>
      <c r="B351" s="29" t="s">
        <v>705</v>
      </c>
      <c r="C351" s="30" t="s">
        <v>706</v>
      </c>
      <c r="D351" s="31">
        <v>193</v>
      </c>
      <c r="E351" s="32">
        <v>67</v>
      </c>
      <c r="F351" s="33">
        <v>92</v>
      </c>
      <c r="G351" s="34">
        <f t="shared" si="259"/>
        <v>1.1896519999999999</v>
      </c>
      <c r="H351" s="35">
        <f t="shared" ref="H351:J351" si="355">D351/2.54</f>
        <v>75.984251968503941</v>
      </c>
      <c r="I351" s="36">
        <f t="shared" si="355"/>
        <v>26.377952755905511</v>
      </c>
      <c r="J351" s="37">
        <f t="shared" si="355"/>
        <v>36.220472440944881</v>
      </c>
      <c r="K351" s="38"/>
      <c r="L351" s="39">
        <v>346.875</v>
      </c>
      <c r="M351" s="40">
        <f t="shared" si="261"/>
        <v>0</v>
      </c>
      <c r="N351" s="41">
        <f t="shared" si="262"/>
        <v>0</v>
      </c>
    </row>
    <row r="352" spans="1:14" ht="99" customHeight="1" x14ac:dyDescent="0.25">
      <c r="A352" s="28">
        <v>149</v>
      </c>
      <c r="B352" s="29" t="s">
        <v>707</v>
      </c>
      <c r="C352" s="30" t="s">
        <v>708</v>
      </c>
      <c r="D352" s="31">
        <v>76</v>
      </c>
      <c r="E352" s="32">
        <v>67</v>
      </c>
      <c r="F352" s="33">
        <v>89</v>
      </c>
      <c r="G352" s="34">
        <f t="shared" si="259"/>
        <v>0.45318799999999998</v>
      </c>
      <c r="H352" s="35">
        <f t="shared" ref="H352:J352" si="356">D352/2.54</f>
        <v>29.921259842519685</v>
      </c>
      <c r="I352" s="36">
        <f t="shared" si="356"/>
        <v>26.377952755905511</v>
      </c>
      <c r="J352" s="37">
        <f t="shared" si="356"/>
        <v>35.039370078740156</v>
      </c>
      <c r="K352" s="38"/>
      <c r="L352" s="39">
        <v>150</v>
      </c>
      <c r="M352" s="40">
        <f t="shared" si="261"/>
        <v>0</v>
      </c>
      <c r="N352" s="41">
        <f t="shared" si="262"/>
        <v>0</v>
      </c>
    </row>
    <row r="353" spans="1:14" ht="99" customHeight="1" x14ac:dyDescent="0.25">
      <c r="A353" s="28">
        <v>149</v>
      </c>
      <c r="B353" s="29" t="s">
        <v>709</v>
      </c>
      <c r="C353" s="30" t="s">
        <v>710</v>
      </c>
      <c r="D353" s="31">
        <v>128</v>
      </c>
      <c r="E353" s="32">
        <v>80</v>
      </c>
      <c r="F353" s="33">
        <v>92</v>
      </c>
      <c r="G353" s="34">
        <f t="shared" si="259"/>
        <v>0.94208000000000003</v>
      </c>
      <c r="H353" s="35">
        <f t="shared" ref="H353:J353" si="357">D353/2.54</f>
        <v>50.393700787401571</v>
      </c>
      <c r="I353" s="36">
        <f t="shared" si="357"/>
        <v>31.496062992125985</v>
      </c>
      <c r="J353" s="37">
        <f t="shared" si="357"/>
        <v>36.220472440944881</v>
      </c>
      <c r="K353" s="38"/>
      <c r="L353" s="39">
        <v>243.75</v>
      </c>
      <c r="M353" s="40">
        <f t="shared" si="261"/>
        <v>0</v>
      </c>
      <c r="N353" s="41">
        <f t="shared" si="262"/>
        <v>0</v>
      </c>
    </row>
    <row r="354" spans="1:14" ht="99" customHeight="1" x14ac:dyDescent="0.25">
      <c r="A354" s="28">
        <v>150</v>
      </c>
      <c r="B354" s="29" t="s">
        <v>711</v>
      </c>
      <c r="C354" s="30" t="s">
        <v>712</v>
      </c>
      <c r="D354" s="31">
        <v>190</v>
      </c>
      <c r="E354" s="32">
        <v>63</v>
      </c>
      <c r="F354" s="33">
        <v>109</v>
      </c>
      <c r="G354" s="34">
        <f t="shared" si="259"/>
        <v>1.3047299999999999</v>
      </c>
      <c r="H354" s="35">
        <f t="shared" ref="H354:J354" si="358">D354/2.54</f>
        <v>74.803149606299215</v>
      </c>
      <c r="I354" s="36">
        <f t="shared" si="358"/>
        <v>24.803149606299211</v>
      </c>
      <c r="J354" s="37">
        <f t="shared" si="358"/>
        <v>42.913385826771652</v>
      </c>
      <c r="K354" s="38"/>
      <c r="L354" s="39">
        <v>300</v>
      </c>
      <c r="M354" s="40">
        <f t="shared" si="261"/>
        <v>0</v>
      </c>
      <c r="N354" s="41">
        <f t="shared" si="262"/>
        <v>0</v>
      </c>
    </row>
    <row r="355" spans="1:14" ht="99" customHeight="1" x14ac:dyDescent="0.25">
      <c r="A355" s="28">
        <v>150</v>
      </c>
      <c r="B355" s="29" t="s">
        <v>713</v>
      </c>
      <c r="C355" s="30" t="s">
        <v>714</v>
      </c>
      <c r="D355" s="31">
        <v>230</v>
      </c>
      <c r="E355" s="32">
        <v>64</v>
      </c>
      <c r="F355" s="33">
        <v>140</v>
      </c>
      <c r="G355" s="34">
        <f t="shared" si="259"/>
        <v>2.0608</v>
      </c>
      <c r="H355" s="35">
        <f t="shared" ref="H355:J355" si="359">D355/2.54</f>
        <v>90.551181102362207</v>
      </c>
      <c r="I355" s="36">
        <f t="shared" si="359"/>
        <v>25.196850393700785</v>
      </c>
      <c r="J355" s="37">
        <f t="shared" si="359"/>
        <v>55.118110236220474</v>
      </c>
      <c r="K355" s="38"/>
      <c r="L355" s="39">
        <v>328.125</v>
      </c>
      <c r="M355" s="40">
        <f t="shared" si="261"/>
        <v>0</v>
      </c>
      <c r="N355" s="41">
        <f t="shared" si="262"/>
        <v>0</v>
      </c>
    </row>
    <row r="356" spans="1:14" ht="99" customHeight="1" x14ac:dyDescent="0.25">
      <c r="A356" s="28">
        <v>151</v>
      </c>
      <c r="B356" s="29" t="s">
        <v>715</v>
      </c>
      <c r="C356" s="30" t="s">
        <v>716</v>
      </c>
      <c r="D356" s="31">
        <v>220</v>
      </c>
      <c r="E356" s="32">
        <v>72</v>
      </c>
      <c r="F356" s="33">
        <v>98</v>
      </c>
      <c r="G356" s="34">
        <f t="shared" si="259"/>
        <v>1.5523199999999999</v>
      </c>
      <c r="H356" s="35">
        <f t="shared" ref="H356:J356" si="360">D356/2.54</f>
        <v>86.614173228346459</v>
      </c>
      <c r="I356" s="36">
        <f t="shared" si="360"/>
        <v>28.346456692913385</v>
      </c>
      <c r="J356" s="37">
        <f t="shared" si="360"/>
        <v>38.582677165354333</v>
      </c>
      <c r="K356" s="38"/>
      <c r="L356" s="39">
        <v>328.125</v>
      </c>
      <c r="M356" s="40">
        <f t="shared" si="261"/>
        <v>0</v>
      </c>
      <c r="N356" s="41">
        <f t="shared" si="262"/>
        <v>0</v>
      </c>
    </row>
    <row r="357" spans="1:14" ht="99" customHeight="1" x14ac:dyDescent="0.25">
      <c r="A357" s="28">
        <v>151</v>
      </c>
      <c r="B357" s="29" t="s">
        <v>717</v>
      </c>
      <c r="C357" s="30" t="s">
        <v>718</v>
      </c>
      <c r="D357" s="31">
        <v>238</v>
      </c>
      <c r="E357" s="32">
        <v>77</v>
      </c>
      <c r="F357" s="33">
        <v>112</v>
      </c>
      <c r="G357" s="34">
        <f t="shared" si="259"/>
        <v>2.0525120000000001</v>
      </c>
      <c r="H357" s="35">
        <f t="shared" ref="H357:J357" si="361">D357/2.54</f>
        <v>93.7007874015748</v>
      </c>
      <c r="I357" s="36">
        <f t="shared" si="361"/>
        <v>30.314960629921259</v>
      </c>
      <c r="J357" s="37">
        <f t="shared" si="361"/>
        <v>44.094488188976378</v>
      </c>
      <c r="K357" s="38"/>
      <c r="L357" s="39">
        <v>375</v>
      </c>
      <c r="M357" s="40">
        <f t="shared" si="261"/>
        <v>0</v>
      </c>
      <c r="N357" s="41">
        <f t="shared" si="262"/>
        <v>0</v>
      </c>
    </row>
    <row r="358" spans="1:14" ht="99" customHeight="1" x14ac:dyDescent="0.25">
      <c r="A358" s="28">
        <v>152</v>
      </c>
      <c r="B358" s="29" t="s">
        <v>719</v>
      </c>
      <c r="C358" s="30" t="s">
        <v>720</v>
      </c>
      <c r="D358" s="31">
        <v>128</v>
      </c>
      <c r="E358" s="32">
        <v>77</v>
      </c>
      <c r="F358" s="33">
        <v>92</v>
      </c>
      <c r="G358" s="34">
        <f t="shared" si="259"/>
        <v>0.906752</v>
      </c>
      <c r="H358" s="35">
        <f t="shared" ref="H358:J358" si="362">D358/2.54</f>
        <v>50.393700787401571</v>
      </c>
      <c r="I358" s="36">
        <f t="shared" si="362"/>
        <v>30.314960629921259</v>
      </c>
      <c r="J358" s="37">
        <f t="shared" si="362"/>
        <v>36.220472440944881</v>
      </c>
      <c r="K358" s="38"/>
      <c r="L358" s="39">
        <v>281.25</v>
      </c>
      <c r="M358" s="40">
        <f t="shared" si="261"/>
        <v>0</v>
      </c>
      <c r="N358" s="41">
        <f t="shared" si="262"/>
        <v>0</v>
      </c>
    </row>
    <row r="359" spans="1:14" ht="99" customHeight="1" x14ac:dyDescent="0.25">
      <c r="A359" s="28">
        <v>152</v>
      </c>
      <c r="B359" s="29" t="s">
        <v>721</v>
      </c>
      <c r="C359" s="30" t="s">
        <v>722</v>
      </c>
      <c r="D359" s="31">
        <v>160</v>
      </c>
      <c r="E359" s="32">
        <v>77</v>
      </c>
      <c r="F359" s="33">
        <v>92</v>
      </c>
      <c r="G359" s="34">
        <f t="shared" si="259"/>
        <v>1.13344</v>
      </c>
      <c r="H359" s="35">
        <f t="shared" ref="H359:J359" si="363">D359/2.54</f>
        <v>62.99212598425197</v>
      </c>
      <c r="I359" s="36">
        <f t="shared" si="363"/>
        <v>30.314960629921259</v>
      </c>
      <c r="J359" s="37">
        <f t="shared" si="363"/>
        <v>36.220472440944881</v>
      </c>
      <c r="K359" s="38"/>
      <c r="L359" s="39">
        <v>356.25</v>
      </c>
      <c r="M359" s="40">
        <f t="shared" si="261"/>
        <v>0</v>
      </c>
      <c r="N359" s="41">
        <f t="shared" si="262"/>
        <v>0</v>
      </c>
    </row>
    <row r="360" spans="1:14" ht="99" customHeight="1" x14ac:dyDescent="0.25">
      <c r="A360" s="28">
        <v>153</v>
      </c>
      <c r="B360" s="29" t="s">
        <v>723</v>
      </c>
      <c r="C360" s="30" t="s">
        <v>724</v>
      </c>
      <c r="D360" s="31">
        <v>170</v>
      </c>
      <c r="E360" s="32">
        <v>79</v>
      </c>
      <c r="F360" s="33">
        <v>90</v>
      </c>
      <c r="G360" s="34">
        <f t="shared" si="259"/>
        <v>1.2087000000000001</v>
      </c>
      <c r="H360" s="35">
        <f t="shared" ref="H360:J360" si="364">D360/2.54</f>
        <v>66.929133858267718</v>
      </c>
      <c r="I360" s="36">
        <f t="shared" si="364"/>
        <v>31.102362204724407</v>
      </c>
      <c r="J360" s="37">
        <f t="shared" si="364"/>
        <v>35.433070866141733</v>
      </c>
      <c r="K360" s="38"/>
      <c r="L360" s="39">
        <v>337.5</v>
      </c>
      <c r="M360" s="40">
        <f t="shared" si="261"/>
        <v>0</v>
      </c>
      <c r="N360" s="41">
        <f t="shared" si="262"/>
        <v>0</v>
      </c>
    </row>
    <row r="361" spans="1:14" ht="99" customHeight="1" x14ac:dyDescent="0.25">
      <c r="A361" s="28">
        <v>153</v>
      </c>
      <c r="B361" s="29" t="s">
        <v>725</v>
      </c>
      <c r="C361" s="30" t="s">
        <v>726</v>
      </c>
      <c r="D361" s="31">
        <v>198</v>
      </c>
      <c r="E361" s="32">
        <v>89</v>
      </c>
      <c r="F361" s="33">
        <v>89</v>
      </c>
      <c r="G361" s="34">
        <f t="shared" si="259"/>
        <v>1.5683579999999999</v>
      </c>
      <c r="H361" s="35">
        <f t="shared" ref="H361:J361" si="365">D361/2.54</f>
        <v>77.952755905511808</v>
      </c>
      <c r="I361" s="36">
        <f t="shared" si="365"/>
        <v>35.039370078740156</v>
      </c>
      <c r="J361" s="37">
        <f t="shared" si="365"/>
        <v>35.039370078740156</v>
      </c>
      <c r="K361" s="38"/>
      <c r="L361" s="39">
        <v>337.5</v>
      </c>
      <c r="M361" s="40">
        <f t="shared" si="261"/>
        <v>0</v>
      </c>
      <c r="N361" s="41">
        <f t="shared" si="262"/>
        <v>0</v>
      </c>
    </row>
    <row r="362" spans="1:14" ht="99" customHeight="1" x14ac:dyDescent="0.25">
      <c r="A362" s="28">
        <v>154</v>
      </c>
      <c r="B362" s="29" t="s">
        <v>727</v>
      </c>
      <c r="C362" s="30" t="s">
        <v>728</v>
      </c>
      <c r="D362" s="31">
        <v>200</v>
      </c>
      <c r="E362" s="32">
        <v>75</v>
      </c>
      <c r="F362" s="33">
        <v>102</v>
      </c>
      <c r="G362" s="34">
        <f t="shared" si="259"/>
        <v>1.53</v>
      </c>
      <c r="H362" s="35">
        <f t="shared" ref="H362:J362" si="366">D362/2.54</f>
        <v>78.740157480314963</v>
      </c>
      <c r="I362" s="36">
        <f t="shared" si="366"/>
        <v>29.527559055118111</v>
      </c>
      <c r="J362" s="37">
        <f t="shared" si="366"/>
        <v>40.15748031496063</v>
      </c>
      <c r="K362" s="38"/>
      <c r="L362" s="39">
        <v>337.5</v>
      </c>
      <c r="M362" s="40">
        <f t="shared" si="261"/>
        <v>0</v>
      </c>
      <c r="N362" s="41">
        <f t="shared" si="262"/>
        <v>0</v>
      </c>
    </row>
    <row r="363" spans="1:14" ht="99" customHeight="1" x14ac:dyDescent="0.25">
      <c r="A363" s="28">
        <v>154</v>
      </c>
      <c r="B363" s="29" t="s">
        <v>729</v>
      </c>
      <c r="C363" s="30" t="s">
        <v>730</v>
      </c>
      <c r="D363" s="31">
        <v>220</v>
      </c>
      <c r="E363" s="32">
        <v>70</v>
      </c>
      <c r="F363" s="33">
        <v>115</v>
      </c>
      <c r="G363" s="34">
        <f t="shared" si="259"/>
        <v>1.7709999999999999</v>
      </c>
      <c r="H363" s="35">
        <f t="shared" ref="H363:J363" si="367">D363/2.54</f>
        <v>86.614173228346459</v>
      </c>
      <c r="I363" s="36">
        <f t="shared" si="367"/>
        <v>27.559055118110237</v>
      </c>
      <c r="J363" s="37">
        <f t="shared" si="367"/>
        <v>45.275590551181104</v>
      </c>
      <c r="K363" s="38"/>
      <c r="L363" s="39">
        <v>337.5</v>
      </c>
      <c r="M363" s="40">
        <f t="shared" si="261"/>
        <v>0</v>
      </c>
      <c r="N363" s="41">
        <f t="shared" si="262"/>
        <v>0</v>
      </c>
    </row>
    <row r="364" spans="1:14" ht="99" customHeight="1" x14ac:dyDescent="0.25">
      <c r="A364" s="28">
        <v>155</v>
      </c>
      <c r="B364" s="29" t="s">
        <v>731</v>
      </c>
      <c r="C364" s="30" t="s">
        <v>732</v>
      </c>
      <c r="D364" s="31">
        <v>221</v>
      </c>
      <c r="E364" s="32">
        <v>74</v>
      </c>
      <c r="F364" s="33">
        <v>92</v>
      </c>
      <c r="G364" s="34">
        <f t="shared" si="259"/>
        <v>1.5045679999999999</v>
      </c>
      <c r="H364" s="35">
        <f t="shared" ref="H364:J364" si="368">D364/2.54</f>
        <v>87.00787401574803</v>
      </c>
      <c r="I364" s="36">
        <f t="shared" si="368"/>
        <v>29.133858267716533</v>
      </c>
      <c r="J364" s="37">
        <f t="shared" si="368"/>
        <v>36.220472440944881</v>
      </c>
      <c r="K364" s="38"/>
      <c r="L364" s="39">
        <v>346.875</v>
      </c>
      <c r="M364" s="40">
        <f t="shared" si="261"/>
        <v>0</v>
      </c>
      <c r="N364" s="41">
        <f t="shared" si="262"/>
        <v>0</v>
      </c>
    </row>
    <row r="365" spans="1:14" ht="99" customHeight="1" x14ac:dyDescent="0.25">
      <c r="A365" s="28">
        <v>155</v>
      </c>
      <c r="B365" s="29" t="s">
        <v>733</v>
      </c>
      <c r="C365" s="30" t="s">
        <v>734</v>
      </c>
      <c r="D365" s="31">
        <v>236</v>
      </c>
      <c r="E365" s="32">
        <v>75</v>
      </c>
      <c r="F365" s="33">
        <v>138.5</v>
      </c>
      <c r="G365" s="34">
        <f t="shared" si="259"/>
        <v>2.4514499999999999</v>
      </c>
      <c r="H365" s="35">
        <f t="shared" ref="H365:J365" si="369">D365/2.54</f>
        <v>92.913385826771659</v>
      </c>
      <c r="I365" s="36">
        <f t="shared" si="369"/>
        <v>29.527559055118111</v>
      </c>
      <c r="J365" s="37">
        <f t="shared" si="369"/>
        <v>54.527559055118111</v>
      </c>
      <c r="K365" s="38"/>
      <c r="L365" s="39">
        <v>468.75</v>
      </c>
      <c r="M365" s="40">
        <f t="shared" si="261"/>
        <v>0</v>
      </c>
      <c r="N365" s="41">
        <f t="shared" si="262"/>
        <v>0</v>
      </c>
    </row>
    <row r="366" spans="1:14" ht="99" customHeight="1" x14ac:dyDescent="0.25">
      <c r="A366" s="28">
        <v>156</v>
      </c>
      <c r="B366" s="29" t="s">
        <v>735</v>
      </c>
      <c r="C366" s="30" t="s">
        <v>736</v>
      </c>
      <c r="D366" s="31">
        <v>146</v>
      </c>
      <c r="E366" s="32">
        <v>80</v>
      </c>
      <c r="F366" s="33">
        <v>92</v>
      </c>
      <c r="G366" s="34">
        <f t="shared" si="259"/>
        <v>1.07456</v>
      </c>
      <c r="H366" s="35">
        <f t="shared" ref="H366:J366" si="370">D366/2.54</f>
        <v>57.480314960629919</v>
      </c>
      <c r="I366" s="36">
        <f t="shared" si="370"/>
        <v>31.496062992125985</v>
      </c>
      <c r="J366" s="37">
        <f t="shared" si="370"/>
        <v>36.220472440944881</v>
      </c>
      <c r="K366" s="38"/>
      <c r="L366" s="39">
        <v>281.25</v>
      </c>
      <c r="M366" s="40">
        <f t="shared" si="261"/>
        <v>0</v>
      </c>
      <c r="N366" s="41">
        <f t="shared" si="262"/>
        <v>0</v>
      </c>
    </row>
    <row r="367" spans="1:14" ht="99" customHeight="1" x14ac:dyDescent="0.25">
      <c r="A367" s="28">
        <v>156</v>
      </c>
      <c r="B367" s="29" t="s">
        <v>737</v>
      </c>
      <c r="C367" s="30" t="s">
        <v>738</v>
      </c>
      <c r="D367" s="31">
        <v>120</v>
      </c>
      <c r="E367" s="32">
        <v>55</v>
      </c>
      <c r="F367" s="33">
        <v>73</v>
      </c>
      <c r="G367" s="34">
        <f t="shared" si="259"/>
        <v>0.48180000000000001</v>
      </c>
      <c r="H367" s="35">
        <f t="shared" ref="H367:J367" si="371">D367/2.54</f>
        <v>47.244094488188978</v>
      </c>
      <c r="I367" s="36">
        <f t="shared" si="371"/>
        <v>21.653543307086615</v>
      </c>
      <c r="J367" s="37">
        <f t="shared" si="371"/>
        <v>28.740157480314959</v>
      </c>
      <c r="K367" s="38"/>
      <c r="L367" s="39">
        <v>225</v>
      </c>
      <c r="M367" s="40">
        <f t="shared" si="261"/>
        <v>0</v>
      </c>
      <c r="N367" s="41">
        <f t="shared" si="262"/>
        <v>0</v>
      </c>
    </row>
    <row r="368" spans="1:14" ht="99" customHeight="1" x14ac:dyDescent="0.25">
      <c r="A368" s="28">
        <v>157</v>
      </c>
      <c r="B368" s="29" t="s">
        <v>739</v>
      </c>
      <c r="C368" s="30" t="s">
        <v>740</v>
      </c>
      <c r="D368" s="31">
        <v>215</v>
      </c>
      <c r="E368" s="32">
        <v>80</v>
      </c>
      <c r="F368" s="33">
        <v>77</v>
      </c>
      <c r="G368" s="34">
        <f t="shared" si="259"/>
        <v>1.3244</v>
      </c>
      <c r="H368" s="35">
        <f t="shared" ref="H368:J368" si="372">D368/2.54</f>
        <v>84.645669291338578</v>
      </c>
      <c r="I368" s="36">
        <f t="shared" si="372"/>
        <v>31.496062992125985</v>
      </c>
      <c r="J368" s="37">
        <f t="shared" si="372"/>
        <v>30.314960629921259</v>
      </c>
      <c r="K368" s="38"/>
      <c r="L368" s="39">
        <v>328.125</v>
      </c>
      <c r="M368" s="40">
        <f t="shared" si="261"/>
        <v>0</v>
      </c>
      <c r="N368" s="41">
        <f t="shared" si="262"/>
        <v>0</v>
      </c>
    </row>
    <row r="369" spans="1:14" ht="99" customHeight="1" x14ac:dyDescent="0.25">
      <c r="A369" s="28">
        <v>157</v>
      </c>
      <c r="B369" s="29" t="s">
        <v>741</v>
      </c>
      <c r="C369" s="30" t="s">
        <v>742</v>
      </c>
      <c r="D369" s="31">
        <v>190</v>
      </c>
      <c r="E369" s="32">
        <v>68</v>
      </c>
      <c r="F369" s="33">
        <v>98</v>
      </c>
      <c r="G369" s="34">
        <f t="shared" si="259"/>
        <v>1.26616</v>
      </c>
      <c r="H369" s="35">
        <f t="shared" ref="H369:J369" si="373">D369/2.54</f>
        <v>74.803149606299215</v>
      </c>
      <c r="I369" s="36">
        <f t="shared" si="373"/>
        <v>26.771653543307085</v>
      </c>
      <c r="J369" s="37">
        <f t="shared" si="373"/>
        <v>38.582677165354333</v>
      </c>
      <c r="K369" s="38"/>
      <c r="L369" s="39">
        <v>253.125</v>
      </c>
      <c r="M369" s="40">
        <f t="shared" si="261"/>
        <v>0</v>
      </c>
      <c r="N369" s="41">
        <f t="shared" si="262"/>
        <v>0</v>
      </c>
    </row>
    <row r="370" spans="1:14" ht="99" customHeight="1" x14ac:dyDescent="0.25">
      <c r="A370" s="28">
        <v>158</v>
      </c>
      <c r="B370" s="29" t="s">
        <v>743</v>
      </c>
      <c r="C370" s="30" t="s">
        <v>744</v>
      </c>
      <c r="D370" s="31">
        <v>178</v>
      </c>
      <c r="E370" s="32">
        <v>84</v>
      </c>
      <c r="F370" s="33">
        <v>131</v>
      </c>
      <c r="G370" s="34">
        <f t="shared" si="259"/>
        <v>1.958712</v>
      </c>
      <c r="H370" s="35">
        <f t="shared" ref="H370:J370" si="374">D370/2.54</f>
        <v>70.078740157480311</v>
      </c>
      <c r="I370" s="36">
        <f t="shared" si="374"/>
        <v>33.070866141732282</v>
      </c>
      <c r="J370" s="37">
        <f t="shared" si="374"/>
        <v>51.574803149606296</v>
      </c>
      <c r="K370" s="38"/>
      <c r="L370" s="39">
        <v>337.5</v>
      </c>
      <c r="M370" s="40">
        <f t="shared" si="261"/>
        <v>0</v>
      </c>
      <c r="N370" s="41">
        <f t="shared" si="262"/>
        <v>0</v>
      </c>
    </row>
    <row r="371" spans="1:14" ht="99" customHeight="1" x14ac:dyDescent="0.25">
      <c r="A371" s="28">
        <v>158</v>
      </c>
      <c r="B371" s="29" t="s">
        <v>745</v>
      </c>
      <c r="C371" s="30" t="s">
        <v>746</v>
      </c>
      <c r="D371" s="31">
        <v>228</v>
      </c>
      <c r="E371" s="32">
        <v>70</v>
      </c>
      <c r="F371" s="33">
        <v>92</v>
      </c>
      <c r="G371" s="34">
        <f t="shared" si="259"/>
        <v>1.4683200000000001</v>
      </c>
      <c r="H371" s="35">
        <f t="shared" ref="H371:J371" si="375">D371/2.54</f>
        <v>89.763779527559052</v>
      </c>
      <c r="I371" s="36">
        <f t="shared" si="375"/>
        <v>27.559055118110237</v>
      </c>
      <c r="J371" s="37">
        <f t="shared" si="375"/>
        <v>36.220472440944881</v>
      </c>
      <c r="K371" s="38"/>
      <c r="L371" s="39">
        <v>337.5</v>
      </c>
      <c r="M371" s="40">
        <f t="shared" si="261"/>
        <v>0</v>
      </c>
      <c r="N371" s="41">
        <f t="shared" si="262"/>
        <v>0</v>
      </c>
    </row>
    <row r="372" spans="1:14" ht="99" customHeight="1" x14ac:dyDescent="0.25">
      <c r="A372" s="28">
        <v>159</v>
      </c>
      <c r="B372" s="29" t="s">
        <v>747</v>
      </c>
      <c r="C372" s="30" t="s">
        <v>748</v>
      </c>
      <c r="D372" s="31">
        <v>142</v>
      </c>
      <c r="E372" s="32">
        <v>62</v>
      </c>
      <c r="F372" s="33">
        <v>114</v>
      </c>
      <c r="G372" s="34">
        <f t="shared" si="259"/>
        <v>1.0036560000000001</v>
      </c>
      <c r="H372" s="35">
        <f t="shared" ref="H372:J372" si="376">D372/2.54</f>
        <v>55.905511811023622</v>
      </c>
      <c r="I372" s="36">
        <f t="shared" si="376"/>
        <v>24.409448818897637</v>
      </c>
      <c r="J372" s="37">
        <f t="shared" si="376"/>
        <v>44.881889763779526</v>
      </c>
      <c r="K372" s="38"/>
      <c r="L372" s="39">
        <v>262.5</v>
      </c>
      <c r="M372" s="40">
        <f t="shared" si="261"/>
        <v>0</v>
      </c>
      <c r="N372" s="41">
        <f t="shared" si="262"/>
        <v>0</v>
      </c>
    </row>
    <row r="373" spans="1:14" ht="99" customHeight="1" x14ac:dyDescent="0.25">
      <c r="A373" s="28">
        <v>159</v>
      </c>
      <c r="B373" s="29" t="s">
        <v>749</v>
      </c>
      <c r="C373" s="30" t="s">
        <v>750</v>
      </c>
      <c r="D373" s="31">
        <v>160</v>
      </c>
      <c r="E373" s="32">
        <v>62</v>
      </c>
      <c r="F373" s="33">
        <v>125</v>
      </c>
      <c r="G373" s="34">
        <f t="shared" si="259"/>
        <v>1.24</v>
      </c>
      <c r="H373" s="35">
        <f t="shared" ref="H373:J373" si="377">D373/2.54</f>
        <v>62.99212598425197</v>
      </c>
      <c r="I373" s="36">
        <f t="shared" si="377"/>
        <v>24.409448818897637</v>
      </c>
      <c r="J373" s="37">
        <f t="shared" si="377"/>
        <v>49.212598425196852</v>
      </c>
      <c r="K373" s="38"/>
      <c r="L373" s="39">
        <v>281.25</v>
      </c>
      <c r="M373" s="40">
        <f t="shared" si="261"/>
        <v>0</v>
      </c>
      <c r="N373" s="41">
        <f t="shared" si="262"/>
        <v>0</v>
      </c>
    </row>
    <row r="374" spans="1:14" ht="99" customHeight="1" x14ac:dyDescent="0.25">
      <c r="A374" s="28">
        <v>160</v>
      </c>
      <c r="B374" s="29" t="s">
        <v>751</v>
      </c>
      <c r="C374" s="30" t="s">
        <v>752</v>
      </c>
      <c r="D374" s="31">
        <v>170</v>
      </c>
      <c r="E374" s="32">
        <v>70</v>
      </c>
      <c r="F374" s="33">
        <v>86</v>
      </c>
      <c r="G374" s="34">
        <f t="shared" si="259"/>
        <v>1.0234000000000001</v>
      </c>
      <c r="H374" s="35">
        <f t="shared" ref="H374:J374" si="378">D374/2.54</f>
        <v>66.929133858267718</v>
      </c>
      <c r="I374" s="36">
        <f t="shared" si="378"/>
        <v>27.559055118110237</v>
      </c>
      <c r="J374" s="37">
        <f t="shared" si="378"/>
        <v>33.85826771653543</v>
      </c>
      <c r="K374" s="38"/>
      <c r="L374" s="39">
        <v>468.75</v>
      </c>
      <c r="M374" s="40">
        <f t="shared" si="261"/>
        <v>0</v>
      </c>
      <c r="N374" s="41">
        <f t="shared" si="262"/>
        <v>0</v>
      </c>
    </row>
    <row r="375" spans="1:14" ht="99" customHeight="1" x14ac:dyDescent="0.25">
      <c r="A375" s="28">
        <v>160</v>
      </c>
      <c r="B375" s="29" t="s">
        <v>753</v>
      </c>
      <c r="C375" s="30" t="s">
        <v>754</v>
      </c>
      <c r="D375" s="31">
        <v>55</v>
      </c>
      <c r="E375" s="32">
        <v>60</v>
      </c>
      <c r="F375" s="33">
        <v>90</v>
      </c>
      <c r="G375" s="34">
        <f t="shared" si="259"/>
        <v>0.29699999999999999</v>
      </c>
      <c r="H375" s="35">
        <f t="shared" ref="H375:J375" si="379">D375/2.54</f>
        <v>21.653543307086615</v>
      </c>
      <c r="I375" s="36">
        <f t="shared" si="379"/>
        <v>23.622047244094489</v>
      </c>
      <c r="J375" s="37">
        <f t="shared" si="379"/>
        <v>35.433070866141733</v>
      </c>
      <c r="K375" s="38"/>
      <c r="L375" s="39">
        <v>112.5</v>
      </c>
      <c r="M375" s="40">
        <f t="shared" si="261"/>
        <v>0</v>
      </c>
      <c r="N375" s="41">
        <f t="shared" si="262"/>
        <v>0</v>
      </c>
    </row>
    <row r="376" spans="1:14" ht="99" customHeight="1" x14ac:dyDescent="0.25">
      <c r="A376" s="28">
        <v>160</v>
      </c>
      <c r="B376" s="29" t="s">
        <v>755</v>
      </c>
      <c r="C376" s="30" t="s">
        <v>756</v>
      </c>
      <c r="D376" s="31">
        <v>105</v>
      </c>
      <c r="E376" s="32">
        <v>60</v>
      </c>
      <c r="F376" s="33">
        <v>90</v>
      </c>
      <c r="G376" s="34">
        <f t="shared" si="259"/>
        <v>0.56699999999999995</v>
      </c>
      <c r="H376" s="35">
        <f t="shared" ref="H376:J376" si="380">D376/2.54</f>
        <v>41.338582677165356</v>
      </c>
      <c r="I376" s="36">
        <f t="shared" si="380"/>
        <v>23.622047244094489</v>
      </c>
      <c r="J376" s="37">
        <f t="shared" si="380"/>
        <v>35.433070866141733</v>
      </c>
      <c r="K376" s="38"/>
      <c r="L376" s="39">
        <v>150</v>
      </c>
      <c r="M376" s="40">
        <f t="shared" si="261"/>
        <v>0</v>
      </c>
      <c r="N376" s="41">
        <f t="shared" si="262"/>
        <v>0</v>
      </c>
    </row>
    <row r="377" spans="1:14" ht="99" customHeight="1" x14ac:dyDescent="0.25">
      <c r="A377" s="28">
        <v>160</v>
      </c>
      <c r="B377" s="29" t="s">
        <v>757</v>
      </c>
      <c r="C377" s="30" t="s">
        <v>758</v>
      </c>
      <c r="D377" s="31">
        <v>155</v>
      </c>
      <c r="E377" s="32">
        <v>60</v>
      </c>
      <c r="F377" s="33">
        <v>90</v>
      </c>
      <c r="G377" s="34">
        <f t="shared" si="259"/>
        <v>0.83699999999999997</v>
      </c>
      <c r="H377" s="35">
        <f t="shared" ref="H377:J377" si="381">D377/2.54</f>
        <v>61.023622047244096</v>
      </c>
      <c r="I377" s="36">
        <f t="shared" si="381"/>
        <v>23.622047244094489</v>
      </c>
      <c r="J377" s="37">
        <f t="shared" si="381"/>
        <v>35.433070866141733</v>
      </c>
      <c r="K377" s="38"/>
      <c r="L377" s="39">
        <v>187.5</v>
      </c>
      <c r="M377" s="40">
        <f t="shared" si="261"/>
        <v>0</v>
      </c>
      <c r="N377" s="41">
        <f t="shared" si="262"/>
        <v>0</v>
      </c>
    </row>
    <row r="378" spans="1:14" ht="99" customHeight="1" x14ac:dyDescent="0.25">
      <c r="A378" s="28">
        <v>161</v>
      </c>
      <c r="B378" s="29" t="s">
        <v>759</v>
      </c>
      <c r="C378" s="30" t="s">
        <v>760</v>
      </c>
      <c r="D378" s="31">
        <v>100</v>
      </c>
      <c r="E378" s="32">
        <v>47</v>
      </c>
      <c r="F378" s="33">
        <v>80</v>
      </c>
      <c r="G378" s="34">
        <f t="shared" si="259"/>
        <v>0.376</v>
      </c>
      <c r="H378" s="35">
        <f t="shared" ref="H378:J378" si="382">D378/2.54</f>
        <v>39.370078740157481</v>
      </c>
      <c r="I378" s="36">
        <f t="shared" si="382"/>
        <v>18.503937007874015</v>
      </c>
      <c r="J378" s="37">
        <f t="shared" si="382"/>
        <v>31.496062992125985</v>
      </c>
      <c r="K378" s="38"/>
      <c r="L378" s="39">
        <v>140.625</v>
      </c>
      <c r="M378" s="40">
        <f t="shared" si="261"/>
        <v>0</v>
      </c>
      <c r="N378" s="41">
        <f t="shared" si="262"/>
        <v>0</v>
      </c>
    </row>
    <row r="379" spans="1:14" ht="99" customHeight="1" x14ac:dyDescent="0.25">
      <c r="A379" s="28">
        <v>161</v>
      </c>
      <c r="B379" s="29" t="s">
        <v>761</v>
      </c>
      <c r="C379" s="30" t="s">
        <v>762</v>
      </c>
      <c r="D379" s="31">
        <v>100</v>
      </c>
      <c r="E379" s="32">
        <v>47</v>
      </c>
      <c r="F379" s="33">
        <v>80</v>
      </c>
      <c r="G379" s="34">
        <f t="shared" si="259"/>
        <v>0.376</v>
      </c>
      <c r="H379" s="35">
        <f t="shared" ref="H379:J379" si="383">D379/2.54</f>
        <v>39.370078740157481</v>
      </c>
      <c r="I379" s="36">
        <f t="shared" si="383"/>
        <v>18.503937007874015</v>
      </c>
      <c r="J379" s="37">
        <f t="shared" si="383"/>
        <v>31.496062992125985</v>
      </c>
      <c r="K379" s="38"/>
      <c r="L379" s="39">
        <v>131.25</v>
      </c>
      <c r="M379" s="40">
        <f t="shared" si="261"/>
        <v>0</v>
      </c>
      <c r="N379" s="41">
        <f t="shared" si="262"/>
        <v>0</v>
      </c>
    </row>
    <row r="380" spans="1:14" ht="99" customHeight="1" x14ac:dyDescent="0.25">
      <c r="A380" s="28">
        <v>162</v>
      </c>
      <c r="B380" s="29" t="s">
        <v>763</v>
      </c>
      <c r="C380" s="30" t="s">
        <v>764</v>
      </c>
      <c r="D380" s="31">
        <v>74</v>
      </c>
      <c r="E380" s="32">
        <v>41</v>
      </c>
      <c r="F380" s="33">
        <v>40</v>
      </c>
      <c r="G380" s="34">
        <f t="shared" si="259"/>
        <v>0.12136</v>
      </c>
      <c r="H380" s="35">
        <f t="shared" ref="H380:J380" si="384">D380/2.54</f>
        <v>29.133858267716533</v>
      </c>
      <c r="I380" s="36">
        <f t="shared" si="384"/>
        <v>16.141732283464567</v>
      </c>
      <c r="J380" s="37">
        <f t="shared" si="384"/>
        <v>15.748031496062993</v>
      </c>
      <c r="K380" s="38"/>
      <c r="L380" s="39">
        <v>131.25</v>
      </c>
      <c r="M380" s="40">
        <f t="shared" si="261"/>
        <v>0</v>
      </c>
      <c r="N380" s="41">
        <f t="shared" si="262"/>
        <v>0</v>
      </c>
    </row>
    <row r="381" spans="1:14" ht="99" customHeight="1" x14ac:dyDescent="0.25">
      <c r="A381" s="28">
        <v>162</v>
      </c>
      <c r="B381" s="29" t="s">
        <v>765</v>
      </c>
      <c r="C381" s="30" t="s">
        <v>766</v>
      </c>
      <c r="D381" s="31">
        <v>74</v>
      </c>
      <c r="E381" s="32">
        <v>41</v>
      </c>
      <c r="F381" s="33">
        <v>40</v>
      </c>
      <c r="G381" s="34">
        <f t="shared" si="259"/>
        <v>0.12136</v>
      </c>
      <c r="H381" s="35">
        <f t="shared" ref="H381:J381" si="385">D381/2.54</f>
        <v>29.133858267716533</v>
      </c>
      <c r="I381" s="36">
        <f t="shared" si="385"/>
        <v>16.141732283464567</v>
      </c>
      <c r="J381" s="37">
        <f t="shared" si="385"/>
        <v>15.748031496062993</v>
      </c>
      <c r="K381" s="38"/>
      <c r="L381" s="39">
        <v>159.375</v>
      </c>
      <c r="M381" s="40">
        <f t="shared" si="261"/>
        <v>0</v>
      </c>
      <c r="N381" s="41">
        <f t="shared" si="262"/>
        <v>0</v>
      </c>
    </row>
    <row r="382" spans="1:14" ht="99" customHeight="1" x14ac:dyDescent="0.25">
      <c r="A382" s="28">
        <v>163</v>
      </c>
      <c r="B382" s="29" t="s">
        <v>767</v>
      </c>
      <c r="C382" s="30" t="s">
        <v>768</v>
      </c>
      <c r="D382" s="31">
        <v>130</v>
      </c>
      <c r="E382" s="32">
        <v>45</v>
      </c>
      <c r="F382" s="33">
        <v>40</v>
      </c>
      <c r="G382" s="34">
        <f t="shared" si="259"/>
        <v>0.23400000000000001</v>
      </c>
      <c r="H382" s="35">
        <f t="shared" ref="H382:J382" si="386">D382/2.54</f>
        <v>51.181102362204726</v>
      </c>
      <c r="I382" s="36">
        <f t="shared" si="386"/>
        <v>17.716535433070867</v>
      </c>
      <c r="J382" s="37">
        <f t="shared" si="386"/>
        <v>15.748031496062993</v>
      </c>
      <c r="K382" s="38"/>
      <c r="L382" s="39">
        <v>131.25</v>
      </c>
      <c r="M382" s="40">
        <f t="shared" si="261"/>
        <v>0</v>
      </c>
      <c r="N382" s="41">
        <f t="shared" si="262"/>
        <v>0</v>
      </c>
    </row>
    <row r="383" spans="1:14" ht="99" customHeight="1" x14ac:dyDescent="0.25">
      <c r="A383" s="28">
        <v>163</v>
      </c>
      <c r="B383" s="29" t="s">
        <v>769</v>
      </c>
      <c r="C383" s="30" t="s">
        <v>770</v>
      </c>
      <c r="D383" s="31">
        <v>150</v>
      </c>
      <c r="E383" s="32">
        <v>45</v>
      </c>
      <c r="F383" s="33">
        <v>81</v>
      </c>
      <c r="G383" s="34">
        <f t="shared" si="259"/>
        <v>0.54674999999999996</v>
      </c>
      <c r="H383" s="35">
        <f t="shared" ref="H383:J383" si="387">D383/2.54</f>
        <v>59.055118110236222</v>
      </c>
      <c r="I383" s="36">
        <f t="shared" si="387"/>
        <v>17.716535433070867</v>
      </c>
      <c r="J383" s="37">
        <f t="shared" si="387"/>
        <v>31.889763779527559</v>
      </c>
      <c r="K383" s="38"/>
      <c r="L383" s="39">
        <v>206.25</v>
      </c>
      <c r="M383" s="40">
        <f t="shared" si="261"/>
        <v>0</v>
      </c>
      <c r="N383" s="41">
        <f t="shared" si="262"/>
        <v>0</v>
      </c>
    </row>
    <row r="384" spans="1:14" ht="99" customHeight="1" x14ac:dyDescent="0.25">
      <c r="A384" s="28">
        <v>164</v>
      </c>
      <c r="B384" s="29" t="s">
        <v>771</v>
      </c>
      <c r="C384" s="30" t="s">
        <v>772</v>
      </c>
      <c r="D384" s="31">
        <v>94</v>
      </c>
      <c r="E384" s="32">
        <v>46</v>
      </c>
      <c r="F384" s="33">
        <v>63</v>
      </c>
      <c r="G384" s="34">
        <f t="shared" si="259"/>
        <v>0.27241199999999999</v>
      </c>
      <c r="H384" s="35">
        <f t="shared" ref="H384:J384" si="388">D384/2.54</f>
        <v>37.00787401574803</v>
      </c>
      <c r="I384" s="36">
        <f t="shared" si="388"/>
        <v>18.110236220472441</v>
      </c>
      <c r="J384" s="37">
        <f t="shared" si="388"/>
        <v>24.803149606299211</v>
      </c>
      <c r="K384" s="38"/>
      <c r="L384" s="39">
        <v>121.875</v>
      </c>
      <c r="M384" s="40">
        <f t="shared" si="261"/>
        <v>0</v>
      </c>
      <c r="N384" s="41">
        <f t="shared" si="262"/>
        <v>0</v>
      </c>
    </row>
    <row r="385" spans="1:14" ht="99" customHeight="1" x14ac:dyDescent="0.25">
      <c r="A385" s="28">
        <v>164</v>
      </c>
      <c r="B385" s="29" t="s">
        <v>773</v>
      </c>
      <c r="C385" s="30" t="s">
        <v>774</v>
      </c>
      <c r="D385" s="31">
        <v>150</v>
      </c>
      <c r="E385" s="32">
        <v>44</v>
      </c>
      <c r="F385" s="33">
        <v>63</v>
      </c>
      <c r="G385" s="34">
        <f t="shared" si="259"/>
        <v>0.4158</v>
      </c>
      <c r="H385" s="35">
        <f t="shared" ref="H385:J385" si="389">D385/2.54</f>
        <v>59.055118110236222</v>
      </c>
      <c r="I385" s="36">
        <f t="shared" si="389"/>
        <v>17.322834645669293</v>
      </c>
      <c r="J385" s="37">
        <f t="shared" si="389"/>
        <v>24.803149606299211</v>
      </c>
      <c r="K385" s="38"/>
      <c r="L385" s="39">
        <v>159.375</v>
      </c>
      <c r="M385" s="40">
        <f t="shared" si="261"/>
        <v>0</v>
      </c>
      <c r="N385" s="41">
        <f t="shared" si="262"/>
        <v>0</v>
      </c>
    </row>
    <row r="386" spans="1:14" ht="99" customHeight="1" x14ac:dyDescent="0.25">
      <c r="A386" s="28">
        <v>165</v>
      </c>
      <c r="B386" s="29" t="s">
        <v>775</v>
      </c>
      <c r="C386" s="30" t="s">
        <v>776</v>
      </c>
      <c r="D386" s="31">
        <v>129</v>
      </c>
      <c r="E386" s="32">
        <v>55</v>
      </c>
      <c r="F386" s="33">
        <v>70</v>
      </c>
      <c r="G386" s="34">
        <f t="shared" si="259"/>
        <v>0.49664999999999998</v>
      </c>
      <c r="H386" s="35">
        <f t="shared" ref="H386:J386" si="390">D386/2.54</f>
        <v>50.787401574803148</v>
      </c>
      <c r="I386" s="36">
        <f t="shared" si="390"/>
        <v>21.653543307086615</v>
      </c>
      <c r="J386" s="37">
        <f t="shared" si="390"/>
        <v>27.559055118110237</v>
      </c>
      <c r="K386" s="38"/>
      <c r="L386" s="39">
        <v>159.375</v>
      </c>
      <c r="M386" s="40">
        <f t="shared" si="261"/>
        <v>0</v>
      </c>
      <c r="N386" s="41">
        <f t="shared" si="262"/>
        <v>0</v>
      </c>
    </row>
    <row r="387" spans="1:14" ht="99" customHeight="1" x14ac:dyDescent="0.25">
      <c r="A387" s="28">
        <v>165</v>
      </c>
      <c r="B387" s="29" t="s">
        <v>777</v>
      </c>
      <c r="C387" s="30" t="s">
        <v>778</v>
      </c>
      <c r="D387" s="31">
        <v>129</v>
      </c>
      <c r="E387" s="32">
        <v>55</v>
      </c>
      <c r="F387" s="33">
        <v>70</v>
      </c>
      <c r="G387" s="34">
        <f t="shared" si="259"/>
        <v>0.49664999999999998</v>
      </c>
      <c r="H387" s="35">
        <f t="shared" ref="H387:J387" si="391">D387/2.54</f>
        <v>50.787401574803148</v>
      </c>
      <c r="I387" s="36">
        <f t="shared" si="391"/>
        <v>21.653543307086615</v>
      </c>
      <c r="J387" s="37">
        <f t="shared" si="391"/>
        <v>27.559055118110237</v>
      </c>
      <c r="K387" s="38"/>
      <c r="L387" s="39">
        <v>187.5</v>
      </c>
      <c r="M387" s="40">
        <f t="shared" si="261"/>
        <v>0</v>
      </c>
      <c r="N387" s="41">
        <f t="shared" si="262"/>
        <v>0</v>
      </c>
    </row>
    <row r="388" spans="1:14" ht="99" customHeight="1" x14ac:dyDescent="0.25">
      <c r="A388" s="28">
        <v>166</v>
      </c>
      <c r="B388" s="29" t="s">
        <v>779</v>
      </c>
      <c r="C388" s="30" t="s">
        <v>780</v>
      </c>
      <c r="D388" s="31">
        <v>80</v>
      </c>
      <c r="E388" s="32">
        <v>40</v>
      </c>
      <c r="F388" s="33">
        <v>60</v>
      </c>
      <c r="G388" s="34">
        <f t="shared" si="259"/>
        <v>0.192</v>
      </c>
      <c r="H388" s="35">
        <f t="shared" ref="H388:J388" si="392">D388/2.54</f>
        <v>31.496062992125985</v>
      </c>
      <c r="I388" s="36">
        <f t="shared" si="392"/>
        <v>15.748031496062993</v>
      </c>
      <c r="J388" s="37">
        <f t="shared" si="392"/>
        <v>23.622047244094489</v>
      </c>
      <c r="K388" s="38"/>
      <c r="L388" s="39">
        <v>103.125</v>
      </c>
      <c r="M388" s="40">
        <f t="shared" si="261"/>
        <v>0</v>
      </c>
      <c r="N388" s="41">
        <f t="shared" si="262"/>
        <v>0</v>
      </c>
    </row>
    <row r="389" spans="1:14" ht="99" customHeight="1" x14ac:dyDescent="0.25">
      <c r="A389" s="28">
        <v>166</v>
      </c>
      <c r="B389" s="29" t="s">
        <v>781</v>
      </c>
      <c r="C389" s="30" t="s">
        <v>782</v>
      </c>
      <c r="D389" s="31">
        <v>132</v>
      </c>
      <c r="E389" s="32">
        <v>40</v>
      </c>
      <c r="F389" s="33">
        <v>60</v>
      </c>
      <c r="G389" s="34">
        <f t="shared" si="259"/>
        <v>0.31680000000000003</v>
      </c>
      <c r="H389" s="35">
        <f t="shared" ref="H389:J389" si="393">D389/2.54</f>
        <v>51.968503937007874</v>
      </c>
      <c r="I389" s="36">
        <f t="shared" si="393"/>
        <v>15.748031496062993</v>
      </c>
      <c r="J389" s="37">
        <f t="shared" si="393"/>
        <v>23.622047244094489</v>
      </c>
      <c r="K389" s="38"/>
      <c r="L389" s="39">
        <v>168.75</v>
      </c>
      <c r="M389" s="40">
        <f t="shared" si="261"/>
        <v>0</v>
      </c>
      <c r="N389" s="41">
        <f t="shared" si="262"/>
        <v>0</v>
      </c>
    </row>
    <row r="390" spans="1:14" ht="99" customHeight="1" x14ac:dyDescent="0.25">
      <c r="A390" s="28">
        <v>167</v>
      </c>
      <c r="B390" s="29" t="s">
        <v>783</v>
      </c>
      <c r="C390" s="30" t="s">
        <v>784</v>
      </c>
      <c r="D390" s="31">
        <v>155</v>
      </c>
      <c r="E390" s="32">
        <v>42</v>
      </c>
      <c r="F390" s="33">
        <v>53</v>
      </c>
      <c r="G390" s="34">
        <f t="shared" si="259"/>
        <v>0.34503</v>
      </c>
      <c r="H390" s="35">
        <f t="shared" ref="H390:J390" si="394">D390/2.54</f>
        <v>61.023622047244096</v>
      </c>
      <c r="I390" s="36">
        <f t="shared" si="394"/>
        <v>16.535433070866141</v>
      </c>
      <c r="J390" s="37">
        <f t="shared" si="394"/>
        <v>20.866141732283463</v>
      </c>
      <c r="K390" s="38"/>
      <c r="L390" s="39">
        <v>206.25</v>
      </c>
      <c r="M390" s="40">
        <f t="shared" si="261"/>
        <v>0</v>
      </c>
      <c r="N390" s="41">
        <f t="shared" si="262"/>
        <v>0</v>
      </c>
    </row>
    <row r="391" spans="1:14" ht="99" customHeight="1" x14ac:dyDescent="0.25">
      <c r="A391" s="28">
        <v>167</v>
      </c>
      <c r="B391" s="29" t="s">
        <v>785</v>
      </c>
      <c r="C391" s="30" t="s">
        <v>786</v>
      </c>
      <c r="D391" s="31">
        <v>129</v>
      </c>
      <c r="E391" s="32">
        <v>55</v>
      </c>
      <c r="F391" s="33">
        <v>70</v>
      </c>
      <c r="G391" s="34">
        <f t="shared" si="259"/>
        <v>0.49664999999999998</v>
      </c>
      <c r="H391" s="35">
        <f t="shared" ref="H391:J391" si="395">D391/2.54</f>
        <v>50.787401574803148</v>
      </c>
      <c r="I391" s="36">
        <f t="shared" si="395"/>
        <v>21.653543307086615</v>
      </c>
      <c r="J391" s="37">
        <f t="shared" si="395"/>
        <v>27.559055118110237</v>
      </c>
      <c r="K391" s="38"/>
      <c r="L391" s="39">
        <v>131.25</v>
      </c>
      <c r="M391" s="40">
        <f t="shared" si="261"/>
        <v>0</v>
      </c>
      <c r="N391" s="41">
        <f t="shared" si="262"/>
        <v>0</v>
      </c>
    </row>
    <row r="392" spans="1:14" ht="99" customHeight="1" x14ac:dyDescent="0.25">
      <c r="A392" s="28">
        <v>168</v>
      </c>
      <c r="B392" s="29" t="s">
        <v>787</v>
      </c>
      <c r="C392" s="30" t="s">
        <v>788</v>
      </c>
      <c r="D392" s="31">
        <v>90</v>
      </c>
      <c r="E392" s="32">
        <v>48</v>
      </c>
      <c r="F392" s="33">
        <v>80</v>
      </c>
      <c r="G392" s="34">
        <f t="shared" si="259"/>
        <v>0.34560000000000002</v>
      </c>
      <c r="H392" s="35">
        <f t="shared" ref="H392:J392" si="396">D392/2.54</f>
        <v>35.433070866141733</v>
      </c>
      <c r="I392" s="36">
        <f t="shared" si="396"/>
        <v>18.897637795275589</v>
      </c>
      <c r="J392" s="37">
        <f t="shared" si="396"/>
        <v>31.496062992125985</v>
      </c>
      <c r="K392" s="38"/>
      <c r="L392" s="39">
        <v>93.75</v>
      </c>
      <c r="M392" s="40">
        <f t="shared" si="261"/>
        <v>0</v>
      </c>
      <c r="N392" s="41">
        <f t="shared" si="262"/>
        <v>0</v>
      </c>
    </row>
    <row r="393" spans="1:14" ht="99" customHeight="1" x14ac:dyDescent="0.25">
      <c r="A393" s="28">
        <v>168</v>
      </c>
      <c r="B393" s="29" t="s">
        <v>789</v>
      </c>
      <c r="C393" s="30" t="s">
        <v>790</v>
      </c>
      <c r="D393" s="31">
        <v>110</v>
      </c>
      <c r="E393" s="32">
        <v>75</v>
      </c>
      <c r="F393" s="33">
        <v>75</v>
      </c>
      <c r="G393" s="34">
        <f t="shared" si="259"/>
        <v>0.61875000000000002</v>
      </c>
      <c r="H393" s="35">
        <f t="shared" ref="H393:J393" si="397">D393/2.54</f>
        <v>43.30708661417323</v>
      </c>
      <c r="I393" s="36">
        <f t="shared" si="397"/>
        <v>29.527559055118111</v>
      </c>
      <c r="J393" s="37">
        <f t="shared" si="397"/>
        <v>29.527559055118111</v>
      </c>
      <c r="K393" s="38"/>
      <c r="L393" s="39">
        <v>93.75</v>
      </c>
      <c r="M393" s="40">
        <f t="shared" si="261"/>
        <v>0</v>
      </c>
      <c r="N393" s="41">
        <f t="shared" si="262"/>
        <v>0</v>
      </c>
    </row>
    <row r="394" spans="1:14" ht="99" customHeight="1" x14ac:dyDescent="0.25">
      <c r="A394" s="28">
        <v>169</v>
      </c>
      <c r="B394" s="29" t="s">
        <v>791</v>
      </c>
      <c r="C394" s="30" t="s">
        <v>792</v>
      </c>
      <c r="D394" s="31">
        <v>58</v>
      </c>
      <c r="E394" s="32">
        <v>48</v>
      </c>
      <c r="F394" s="33">
        <v>48</v>
      </c>
      <c r="G394" s="34">
        <f t="shared" si="259"/>
        <v>0.133632</v>
      </c>
      <c r="H394" s="35">
        <f t="shared" ref="H394:J394" si="398">D394/2.54</f>
        <v>22.834645669291337</v>
      </c>
      <c r="I394" s="36">
        <f t="shared" si="398"/>
        <v>18.897637795275589</v>
      </c>
      <c r="J394" s="37">
        <f t="shared" si="398"/>
        <v>18.897637795275589</v>
      </c>
      <c r="K394" s="38"/>
      <c r="L394" s="39">
        <v>56.25</v>
      </c>
      <c r="M394" s="40">
        <f t="shared" si="261"/>
        <v>0</v>
      </c>
      <c r="N394" s="41">
        <f t="shared" si="262"/>
        <v>0</v>
      </c>
    </row>
    <row r="395" spans="1:14" ht="99" customHeight="1" x14ac:dyDescent="0.25">
      <c r="A395" s="28">
        <v>169</v>
      </c>
      <c r="B395" s="29" t="s">
        <v>793</v>
      </c>
      <c r="C395" s="30" t="s">
        <v>794</v>
      </c>
      <c r="D395" s="31">
        <v>116</v>
      </c>
      <c r="E395" s="32">
        <v>48</v>
      </c>
      <c r="F395" s="33">
        <v>48</v>
      </c>
      <c r="G395" s="34">
        <f t="shared" si="259"/>
        <v>0.267264</v>
      </c>
      <c r="H395" s="35">
        <f t="shared" ref="H395:J395" si="399">D395/2.54</f>
        <v>45.669291338582674</v>
      </c>
      <c r="I395" s="36">
        <f t="shared" si="399"/>
        <v>18.897637795275589</v>
      </c>
      <c r="J395" s="37">
        <f t="shared" si="399"/>
        <v>18.897637795275589</v>
      </c>
      <c r="K395" s="38"/>
      <c r="L395" s="39">
        <v>93.75</v>
      </c>
      <c r="M395" s="40">
        <f t="shared" si="261"/>
        <v>0</v>
      </c>
      <c r="N395" s="41">
        <f t="shared" si="262"/>
        <v>0</v>
      </c>
    </row>
    <row r="396" spans="1:14" ht="99" customHeight="1" x14ac:dyDescent="0.25">
      <c r="A396" s="28">
        <v>169</v>
      </c>
      <c r="B396" s="29" t="s">
        <v>795</v>
      </c>
      <c r="C396" s="30" t="s">
        <v>796</v>
      </c>
      <c r="D396" s="31">
        <v>168</v>
      </c>
      <c r="E396" s="32">
        <v>48</v>
      </c>
      <c r="F396" s="33">
        <v>48</v>
      </c>
      <c r="G396" s="34">
        <f t="shared" si="259"/>
        <v>0.38707200000000003</v>
      </c>
      <c r="H396" s="35">
        <f t="shared" ref="H396:J396" si="400">D396/2.54</f>
        <v>66.141732283464563</v>
      </c>
      <c r="I396" s="36">
        <f t="shared" si="400"/>
        <v>18.897637795275589</v>
      </c>
      <c r="J396" s="37">
        <f t="shared" si="400"/>
        <v>18.897637795275589</v>
      </c>
      <c r="K396" s="38"/>
      <c r="L396" s="39">
        <v>131.25</v>
      </c>
      <c r="M396" s="40">
        <f t="shared" si="261"/>
        <v>0</v>
      </c>
      <c r="N396" s="41">
        <f t="shared" si="262"/>
        <v>0</v>
      </c>
    </row>
    <row r="397" spans="1:14" ht="99" customHeight="1" x14ac:dyDescent="0.25">
      <c r="A397" s="28">
        <v>170</v>
      </c>
      <c r="B397" s="29" t="s">
        <v>797</v>
      </c>
      <c r="C397" s="30" t="s">
        <v>798</v>
      </c>
      <c r="D397" s="31">
        <v>64</v>
      </c>
      <c r="E397" s="32">
        <v>53</v>
      </c>
      <c r="F397" s="33">
        <v>50</v>
      </c>
      <c r="G397" s="34">
        <f t="shared" si="259"/>
        <v>0.1696</v>
      </c>
      <c r="H397" s="35">
        <f t="shared" ref="H397:J397" si="401">D397/2.54</f>
        <v>25.196850393700785</v>
      </c>
      <c r="I397" s="36">
        <f t="shared" si="401"/>
        <v>20.866141732283463</v>
      </c>
      <c r="J397" s="37">
        <f t="shared" si="401"/>
        <v>19.685039370078741</v>
      </c>
      <c r="K397" s="38"/>
      <c r="L397" s="39">
        <v>84.375</v>
      </c>
      <c r="M397" s="40">
        <f t="shared" si="261"/>
        <v>0</v>
      </c>
      <c r="N397" s="41">
        <f t="shared" si="262"/>
        <v>0</v>
      </c>
    </row>
    <row r="398" spans="1:14" ht="99" customHeight="1" x14ac:dyDescent="0.25">
      <c r="A398" s="28">
        <v>170</v>
      </c>
      <c r="B398" s="29" t="s">
        <v>799</v>
      </c>
      <c r="C398" s="30" t="s">
        <v>800</v>
      </c>
      <c r="D398" s="31">
        <v>116</v>
      </c>
      <c r="E398" s="32">
        <v>53</v>
      </c>
      <c r="F398" s="33">
        <v>50</v>
      </c>
      <c r="G398" s="34">
        <f t="shared" si="259"/>
        <v>0.30740000000000001</v>
      </c>
      <c r="H398" s="35">
        <f t="shared" ref="H398:J398" si="402">D398/2.54</f>
        <v>45.669291338582674</v>
      </c>
      <c r="I398" s="36">
        <f t="shared" si="402"/>
        <v>20.866141732283463</v>
      </c>
      <c r="J398" s="37">
        <f t="shared" si="402"/>
        <v>19.685039370078741</v>
      </c>
      <c r="K398" s="38"/>
      <c r="L398" s="39">
        <v>131.25</v>
      </c>
      <c r="M398" s="40">
        <f t="shared" si="261"/>
        <v>0</v>
      </c>
      <c r="N398" s="41">
        <f t="shared" si="262"/>
        <v>0</v>
      </c>
    </row>
    <row r="399" spans="1:14" ht="99" customHeight="1" x14ac:dyDescent="0.25">
      <c r="A399" s="28">
        <v>170</v>
      </c>
      <c r="B399" s="29" t="s">
        <v>801</v>
      </c>
      <c r="C399" s="30" t="s">
        <v>802</v>
      </c>
      <c r="D399" s="31">
        <v>173</v>
      </c>
      <c r="E399" s="32">
        <v>53</v>
      </c>
      <c r="F399" s="33">
        <v>50</v>
      </c>
      <c r="G399" s="34">
        <f t="shared" si="259"/>
        <v>0.45845000000000002</v>
      </c>
      <c r="H399" s="35">
        <f t="shared" ref="H399:J399" si="403">D399/2.54</f>
        <v>68.110236220472444</v>
      </c>
      <c r="I399" s="36">
        <f t="shared" si="403"/>
        <v>20.866141732283463</v>
      </c>
      <c r="J399" s="37">
        <f t="shared" si="403"/>
        <v>19.685039370078741</v>
      </c>
      <c r="K399" s="38"/>
      <c r="L399" s="43">
        <v>150</v>
      </c>
      <c r="M399" s="40">
        <f t="shared" si="261"/>
        <v>0</v>
      </c>
      <c r="N399" s="41">
        <f t="shared" si="262"/>
        <v>0</v>
      </c>
    </row>
    <row r="400" spans="1:14" ht="99" customHeight="1" x14ac:dyDescent="0.25">
      <c r="A400" s="28">
        <v>171</v>
      </c>
      <c r="B400" s="29" t="s">
        <v>803</v>
      </c>
      <c r="C400" s="30" t="s">
        <v>804</v>
      </c>
      <c r="D400" s="31">
        <v>56</v>
      </c>
      <c r="E400" s="32">
        <v>46</v>
      </c>
      <c r="F400" s="33">
        <v>57</v>
      </c>
      <c r="G400" s="34">
        <f t="shared" si="259"/>
        <v>0.14683199999999999</v>
      </c>
      <c r="H400" s="35">
        <f t="shared" ref="H400:J400" si="404">D400/2.54</f>
        <v>22.047244094488189</v>
      </c>
      <c r="I400" s="36">
        <f t="shared" si="404"/>
        <v>18.110236220472441</v>
      </c>
      <c r="J400" s="37">
        <f t="shared" si="404"/>
        <v>22.440944881889763</v>
      </c>
      <c r="K400" s="38"/>
      <c r="L400" s="39">
        <v>56.25</v>
      </c>
      <c r="M400" s="40">
        <f t="shared" si="261"/>
        <v>0</v>
      </c>
      <c r="N400" s="41">
        <f t="shared" si="262"/>
        <v>0</v>
      </c>
    </row>
    <row r="401" spans="1:14" ht="99" customHeight="1" x14ac:dyDescent="0.25">
      <c r="A401" s="28">
        <v>171</v>
      </c>
      <c r="B401" s="29" t="s">
        <v>805</v>
      </c>
      <c r="C401" s="30" t="s">
        <v>806</v>
      </c>
      <c r="D401" s="31">
        <v>80</v>
      </c>
      <c r="E401" s="32">
        <v>33</v>
      </c>
      <c r="F401" s="33">
        <v>67</v>
      </c>
      <c r="G401" s="34">
        <f t="shared" si="259"/>
        <v>0.17688000000000001</v>
      </c>
      <c r="H401" s="35">
        <f t="shared" ref="H401:J401" si="405">D401/2.54</f>
        <v>31.496062992125985</v>
      </c>
      <c r="I401" s="36">
        <f t="shared" si="405"/>
        <v>12.992125984251969</v>
      </c>
      <c r="J401" s="37">
        <f t="shared" si="405"/>
        <v>26.377952755905511</v>
      </c>
      <c r="K401" s="38"/>
      <c r="L401" s="39">
        <v>103.125</v>
      </c>
      <c r="M401" s="40">
        <f t="shared" si="261"/>
        <v>0</v>
      </c>
      <c r="N401" s="41">
        <f t="shared" si="262"/>
        <v>0</v>
      </c>
    </row>
    <row r="402" spans="1:14" ht="99" customHeight="1" x14ac:dyDescent="0.25">
      <c r="A402" s="28">
        <v>172</v>
      </c>
      <c r="B402" s="29" t="s">
        <v>807</v>
      </c>
      <c r="C402" s="30" t="s">
        <v>808</v>
      </c>
      <c r="D402" s="31">
        <v>23</v>
      </c>
      <c r="E402" s="32">
        <v>17</v>
      </c>
      <c r="F402" s="33">
        <v>13</v>
      </c>
      <c r="G402" s="34">
        <f t="shared" si="259"/>
        <v>5.0829999999999998E-3</v>
      </c>
      <c r="H402" s="35">
        <f t="shared" ref="H402:J402" si="406">D402/2.54</f>
        <v>9.0551181102362204</v>
      </c>
      <c r="I402" s="36">
        <f t="shared" si="406"/>
        <v>6.6929133858267713</v>
      </c>
      <c r="J402" s="37">
        <f t="shared" si="406"/>
        <v>5.1181102362204722</v>
      </c>
      <c r="K402" s="38"/>
      <c r="L402" s="39">
        <v>103.125</v>
      </c>
      <c r="M402" s="40">
        <f t="shared" si="261"/>
        <v>0</v>
      </c>
      <c r="N402" s="41">
        <f t="shared" si="262"/>
        <v>0</v>
      </c>
    </row>
    <row r="403" spans="1:14" ht="99" customHeight="1" x14ac:dyDescent="0.25">
      <c r="A403" s="28">
        <v>173</v>
      </c>
      <c r="B403" s="29" t="s">
        <v>809</v>
      </c>
      <c r="C403" s="30" t="s">
        <v>810</v>
      </c>
      <c r="D403" s="31">
        <v>180</v>
      </c>
      <c r="E403" s="32">
        <v>76</v>
      </c>
      <c r="F403" s="33">
        <v>140</v>
      </c>
      <c r="G403" s="34">
        <f t="shared" si="259"/>
        <v>1.9152</v>
      </c>
      <c r="H403" s="35">
        <f t="shared" ref="H403:J403" si="407">D403/2.54</f>
        <v>70.866141732283467</v>
      </c>
      <c r="I403" s="36">
        <f t="shared" si="407"/>
        <v>29.921259842519685</v>
      </c>
      <c r="J403" s="37">
        <f t="shared" si="407"/>
        <v>55.118110236220474</v>
      </c>
      <c r="K403" s="38"/>
      <c r="L403" s="39">
        <v>562.5</v>
      </c>
      <c r="M403" s="40">
        <f t="shared" si="261"/>
        <v>0</v>
      </c>
      <c r="N403" s="41">
        <f t="shared" si="262"/>
        <v>0</v>
      </c>
    </row>
    <row r="404" spans="1:14" ht="99" customHeight="1" x14ac:dyDescent="0.25">
      <c r="A404" s="28">
        <v>174</v>
      </c>
      <c r="B404" s="29" t="s">
        <v>811</v>
      </c>
      <c r="C404" s="30" t="s">
        <v>812</v>
      </c>
      <c r="D404" s="31">
        <v>185</v>
      </c>
      <c r="E404" s="32">
        <v>22</v>
      </c>
      <c r="F404" s="33">
        <v>134</v>
      </c>
      <c r="G404" s="34">
        <f t="shared" si="259"/>
        <v>0.54537999999999998</v>
      </c>
      <c r="H404" s="35">
        <f t="shared" ref="H404:J404" si="408">D404/2.54</f>
        <v>72.834645669291334</v>
      </c>
      <c r="I404" s="36">
        <f t="shared" si="408"/>
        <v>8.6614173228346463</v>
      </c>
      <c r="J404" s="37">
        <f t="shared" si="408"/>
        <v>52.755905511811022</v>
      </c>
      <c r="K404" s="38"/>
      <c r="L404" s="39">
        <v>262.5</v>
      </c>
      <c r="M404" s="40">
        <f t="shared" si="261"/>
        <v>0</v>
      </c>
      <c r="N404" s="41">
        <f t="shared" si="262"/>
        <v>0</v>
      </c>
    </row>
    <row r="405" spans="1:14" ht="99" customHeight="1" x14ac:dyDescent="0.25">
      <c r="A405" s="28">
        <v>174</v>
      </c>
      <c r="B405" s="29" t="s">
        <v>813</v>
      </c>
      <c r="C405" s="30" t="s">
        <v>814</v>
      </c>
      <c r="D405" s="31">
        <v>185</v>
      </c>
      <c r="E405" s="32">
        <v>22</v>
      </c>
      <c r="F405" s="33">
        <v>134</v>
      </c>
      <c r="G405" s="34">
        <f t="shared" si="259"/>
        <v>0.54537999999999998</v>
      </c>
      <c r="H405" s="35">
        <f t="shared" ref="H405:J405" si="409">D405/2.54</f>
        <v>72.834645669291334</v>
      </c>
      <c r="I405" s="36">
        <f t="shared" si="409"/>
        <v>8.6614173228346463</v>
      </c>
      <c r="J405" s="37">
        <f t="shared" si="409"/>
        <v>52.755905511811022</v>
      </c>
      <c r="K405" s="38"/>
      <c r="L405" s="39">
        <v>262.5</v>
      </c>
      <c r="M405" s="40">
        <f t="shared" si="261"/>
        <v>0</v>
      </c>
      <c r="N405" s="41">
        <f t="shared" si="262"/>
        <v>0</v>
      </c>
    </row>
    <row r="406" spans="1:14" ht="99" customHeight="1" x14ac:dyDescent="0.25">
      <c r="A406" s="44">
        <v>175</v>
      </c>
      <c r="B406" s="29" t="s">
        <v>815</v>
      </c>
      <c r="C406" s="30" t="s">
        <v>816</v>
      </c>
      <c r="D406" s="31">
        <v>53</v>
      </c>
      <c r="E406" s="32">
        <v>53</v>
      </c>
      <c r="F406" s="33">
        <v>130</v>
      </c>
      <c r="G406" s="34">
        <f t="shared" si="259"/>
        <v>0.36516999999999999</v>
      </c>
      <c r="H406" s="35">
        <f t="shared" ref="H406:J406" si="410">D406/2.54</f>
        <v>20.866141732283463</v>
      </c>
      <c r="I406" s="36">
        <f t="shared" si="410"/>
        <v>20.866141732283463</v>
      </c>
      <c r="J406" s="37">
        <f t="shared" si="410"/>
        <v>51.181102362204726</v>
      </c>
      <c r="K406" s="38"/>
      <c r="L406" s="39">
        <v>281.25</v>
      </c>
      <c r="M406" s="40">
        <f t="shared" si="261"/>
        <v>0</v>
      </c>
      <c r="N406" s="41">
        <f t="shared" si="262"/>
        <v>0</v>
      </c>
    </row>
    <row r="407" spans="1:14" ht="99" customHeight="1" x14ac:dyDescent="0.25">
      <c r="A407" s="44">
        <v>175</v>
      </c>
      <c r="B407" s="29" t="s">
        <v>817</v>
      </c>
      <c r="C407" s="30" t="s">
        <v>818</v>
      </c>
      <c r="D407" s="31">
        <v>72</v>
      </c>
      <c r="E407" s="32">
        <v>72</v>
      </c>
      <c r="F407" s="33">
        <v>195</v>
      </c>
      <c r="G407" s="34">
        <f t="shared" si="259"/>
        <v>1.01088</v>
      </c>
      <c r="H407" s="35">
        <f t="shared" ref="H407:J407" si="411">D407/2.54</f>
        <v>28.346456692913385</v>
      </c>
      <c r="I407" s="36">
        <f t="shared" si="411"/>
        <v>28.346456692913385</v>
      </c>
      <c r="J407" s="37">
        <f t="shared" si="411"/>
        <v>76.771653543307082</v>
      </c>
      <c r="K407" s="38"/>
      <c r="L407" s="39">
        <v>346.875</v>
      </c>
      <c r="M407" s="40">
        <f t="shared" si="261"/>
        <v>0</v>
      </c>
      <c r="N407" s="41">
        <f t="shared" si="262"/>
        <v>0</v>
      </c>
    </row>
    <row r="408" spans="1:14" ht="99" customHeight="1" x14ac:dyDescent="0.25">
      <c r="A408" s="44">
        <v>176</v>
      </c>
      <c r="B408" s="29" t="s">
        <v>819</v>
      </c>
      <c r="C408" s="30" t="s">
        <v>820</v>
      </c>
      <c r="D408" s="31">
        <v>48</v>
      </c>
      <c r="E408" s="32">
        <v>48</v>
      </c>
      <c r="F408" s="33">
        <v>135</v>
      </c>
      <c r="G408" s="34">
        <f t="shared" si="259"/>
        <v>0.31103999999999998</v>
      </c>
      <c r="H408" s="35">
        <f t="shared" ref="H408:J408" si="412">D408/2.54</f>
        <v>18.897637795275589</v>
      </c>
      <c r="I408" s="36">
        <f t="shared" si="412"/>
        <v>18.897637795275589</v>
      </c>
      <c r="J408" s="37">
        <f t="shared" si="412"/>
        <v>53.1496062992126</v>
      </c>
      <c r="K408" s="38"/>
      <c r="L408" s="39">
        <v>356.25</v>
      </c>
      <c r="M408" s="40">
        <f t="shared" si="261"/>
        <v>0</v>
      </c>
      <c r="N408" s="41">
        <f t="shared" si="262"/>
        <v>0</v>
      </c>
    </row>
    <row r="409" spans="1:14" ht="99" customHeight="1" x14ac:dyDescent="0.25">
      <c r="A409" s="44">
        <v>176</v>
      </c>
      <c r="B409" s="29" t="s">
        <v>821</v>
      </c>
      <c r="C409" s="30" t="s">
        <v>822</v>
      </c>
      <c r="D409" s="31">
        <v>68</v>
      </c>
      <c r="E409" s="32">
        <v>68</v>
      </c>
      <c r="F409" s="33">
        <v>200</v>
      </c>
      <c r="G409" s="34">
        <f t="shared" si="259"/>
        <v>0.92479999999999996</v>
      </c>
      <c r="H409" s="35">
        <f t="shared" ref="H409:J409" si="413">D409/2.54</f>
        <v>26.771653543307085</v>
      </c>
      <c r="I409" s="36">
        <f t="shared" si="413"/>
        <v>26.771653543307085</v>
      </c>
      <c r="J409" s="37">
        <f t="shared" si="413"/>
        <v>78.740157480314963</v>
      </c>
      <c r="K409" s="38"/>
      <c r="L409" s="39">
        <v>431.25</v>
      </c>
      <c r="M409" s="40">
        <f t="shared" si="261"/>
        <v>0</v>
      </c>
      <c r="N409" s="41">
        <f t="shared" si="262"/>
        <v>0</v>
      </c>
    </row>
    <row r="410" spans="1:14" ht="99" customHeight="1" x14ac:dyDescent="0.25">
      <c r="A410" s="44">
        <v>176</v>
      </c>
      <c r="B410" s="29" t="s">
        <v>823</v>
      </c>
      <c r="C410" s="30" t="s">
        <v>824</v>
      </c>
      <c r="D410" s="31">
        <v>53</v>
      </c>
      <c r="E410" s="32">
        <v>53</v>
      </c>
      <c r="F410" s="33">
        <v>130</v>
      </c>
      <c r="G410" s="34">
        <f t="shared" si="259"/>
        <v>0.36516999999999999</v>
      </c>
      <c r="H410" s="35">
        <f t="shared" ref="H410:J410" si="414">D410/2.54</f>
        <v>20.866141732283463</v>
      </c>
      <c r="I410" s="36">
        <f t="shared" si="414"/>
        <v>20.866141732283463</v>
      </c>
      <c r="J410" s="37">
        <f t="shared" si="414"/>
        <v>51.181102362204726</v>
      </c>
      <c r="K410" s="38"/>
      <c r="L410" s="39">
        <v>375</v>
      </c>
      <c r="M410" s="40">
        <f t="shared" si="261"/>
        <v>0</v>
      </c>
      <c r="N410" s="41">
        <f t="shared" si="262"/>
        <v>0</v>
      </c>
    </row>
    <row r="411" spans="1:14" ht="99" customHeight="1" x14ac:dyDescent="0.25">
      <c r="A411" s="44">
        <v>176</v>
      </c>
      <c r="B411" s="29" t="s">
        <v>825</v>
      </c>
      <c r="C411" s="30" t="s">
        <v>826</v>
      </c>
      <c r="D411" s="31">
        <v>72</v>
      </c>
      <c r="E411" s="32">
        <v>72</v>
      </c>
      <c r="F411" s="33">
        <v>195</v>
      </c>
      <c r="G411" s="34">
        <f t="shared" si="259"/>
        <v>1.01088</v>
      </c>
      <c r="H411" s="35">
        <f t="shared" ref="H411:J411" si="415">D411/2.54</f>
        <v>28.346456692913385</v>
      </c>
      <c r="I411" s="36">
        <f t="shared" si="415"/>
        <v>28.346456692913385</v>
      </c>
      <c r="J411" s="37">
        <f t="shared" si="415"/>
        <v>76.771653543307082</v>
      </c>
      <c r="K411" s="38"/>
      <c r="L411" s="39">
        <v>450</v>
      </c>
      <c r="M411" s="40">
        <f t="shared" si="261"/>
        <v>0</v>
      </c>
      <c r="N411" s="41">
        <f t="shared" si="262"/>
        <v>0</v>
      </c>
    </row>
    <row r="412" spans="1:14" ht="99" customHeight="1" x14ac:dyDescent="0.25">
      <c r="A412" s="44">
        <v>177</v>
      </c>
      <c r="B412" s="29" t="s">
        <v>827</v>
      </c>
      <c r="C412" s="30" t="s">
        <v>828</v>
      </c>
      <c r="D412" s="31">
        <v>53</v>
      </c>
      <c r="E412" s="32">
        <v>53</v>
      </c>
      <c r="F412" s="33">
        <v>130</v>
      </c>
      <c r="G412" s="34">
        <f t="shared" si="259"/>
        <v>0.36516999999999999</v>
      </c>
      <c r="H412" s="35">
        <f t="shared" ref="H412:J412" si="416">D412/2.54</f>
        <v>20.866141732283463</v>
      </c>
      <c r="I412" s="36">
        <f t="shared" si="416"/>
        <v>20.866141732283463</v>
      </c>
      <c r="J412" s="37">
        <f t="shared" si="416"/>
        <v>51.181102362204726</v>
      </c>
      <c r="K412" s="38"/>
      <c r="L412" s="39">
        <v>384.375</v>
      </c>
      <c r="M412" s="40">
        <f t="shared" si="261"/>
        <v>0</v>
      </c>
      <c r="N412" s="41">
        <f t="shared" si="262"/>
        <v>0</v>
      </c>
    </row>
    <row r="413" spans="1:14" ht="99" customHeight="1" x14ac:dyDescent="0.25">
      <c r="A413" s="44">
        <v>177</v>
      </c>
      <c r="B413" s="29" t="s">
        <v>829</v>
      </c>
      <c r="C413" s="30" t="s">
        <v>830</v>
      </c>
      <c r="D413" s="31">
        <v>72</v>
      </c>
      <c r="E413" s="32">
        <v>72</v>
      </c>
      <c r="F413" s="33">
        <v>195</v>
      </c>
      <c r="G413" s="34">
        <f t="shared" si="259"/>
        <v>1.01088</v>
      </c>
      <c r="H413" s="35">
        <f t="shared" ref="H413:J413" si="417">D413/2.54</f>
        <v>28.346456692913385</v>
      </c>
      <c r="I413" s="36">
        <f t="shared" si="417"/>
        <v>28.346456692913385</v>
      </c>
      <c r="J413" s="37">
        <f t="shared" si="417"/>
        <v>76.771653543307082</v>
      </c>
      <c r="K413" s="38"/>
      <c r="L413" s="39">
        <v>440.625</v>
      </c>
      <c r="M413" s="40">
        <f t="shared" si="261"/>
        <v>0</v>
      </c>
      <c r="N413" s="41">
        <f t="shared" si="262"/>
        <v>0</v>
      </c>
    </row>
    <row r="414" spans="1:14" ht="99" customHeight="1" x14ac:dyDescent="0.25">
      <c r="A414" s="28">
        <v>178</v>
      </c>
      <c r="B414" s="29" t="s">
        <v>831</v>
      </c>
      <c r="C414" s="30" t="s">
        <v>832</v>
      </c>
      <c r="D414" s="31">
        <v>62</v>
      </c>
      <c r="E414" s="32">
        <v>62</v>
      </c>
      <c r="F414" s="33">
        <v>200</v>
      </c>
      <c r="G414" s="34">
        <f t="shared" si="259"/>
        <v>0.76880000000000004</v>
      </c>
      <c r="H414" s="35">
        <f t="shared" ref="H414:J414" si="418">D414/2.54</f>
        <v>24.409448818897637</v>
      </c>
      <c r="I414" s="36">
        <f t="shared" si="418"/>
        <v>24.409448818897637</v>
      </c>
      <c r="J414" s="37">
        <f t="shared" si="418"/>
        <v>78.740157480314963</v>
      </c>
      <c r="K414" s="38"/>
      <c r="L414" s="39">
        <v>65.625</v>
      </c>
      <c r="M414" s="40">
        <f t="shared" si="261"/>
        <v>0</v>
      </c>
      <c r="N414" s="41">
        <f t="shared" si="262"/>
        <v>0</v>
      </c>
    </row>
    <row r="415" spans="1:14" ht="99" customHeight="1" x14ac:dyDescent="0.25">
      <c r="A415" s="28">
        <v>178</v>
      </c>
      <c r="B415" s="29" t="s">
        <v>833</v>
      </c>
      <c r="C415" s="30" t="s">
        <v>834</v>
      </c>
      <c r="D415" s="31">
        <v>62</v>
      </c>
      <c r="E415" s="32">
        <v>62</v>
      </c>
      <c r="F415" s="33">
        <v>170</v>
      </c>
      <c r="G415" s="34">
        <f t="shared" si="259"/>
        <v>0.65347999999999995</v>
      </c>
      <c r="H415" s="35">
        <f t="shared" ref="H415:J415" si="419">D415/2.54</f>
        <v>24.409448818897637</v>
      </c>
      <c r="I415" s="36">
        <f t="shared" si="419"/>
        <v>24.409448818897637</v>
      </c>
      <c r="J415" s="37">
        <f t="shared" si="419"/>
        <v>66.929133858267718</v>
      </c>
      <c r="K415" s="38"/>
      <c r="L415" s="39">
        <v>56.25</v>
      </c>
      <c r="M415" s="40">
        <f t="shared" si="261"/>
        <v>0</v>
      </c>
      <c r="N415" s="41">
        <f t="shared" si="262"/>
        <v>0</v>
      </c>
    </row>
    <row r="416" spans="1:14" ht="99" customHeight="1" x14ac:dyDescent="0.25">
      <c r="A416" s="28">
        <v>178</v>
      </c>
      <c r="B416" s="29" t="s">
        <v>835</v>
      </c>
      <c r="C416" s="30" t="s">
        <v>836</v>
      </c>
      <c r="D416" s="31">
        <v>59</v>
      </c>
      <c r="E416" s="32">
        <v>59</v>
      </c>
      <c r="F416" s="33">
        <v>150</v>
      </c>
      <c r="G416" s="34">
        <f t="shared" si="259"/>
        <v>0.52215</v>
      </c>
      <c r="H416" s="35">
        <f t="shared" ref="H416:J416" si="420">D416/2.54</f>
        <v>23.228346456692915</v>
      </c>
      <c r="I416" s="36">
        <f t="shared" si="420"/>
        <v>23.228346456692915</v>
      </c>
      <c r="J416" s="37">
        <f t="shared" si="420"/>
        <v>59.055118110236222</v>
      </c>
      <c r="K416" s="38"/>
      <c r="L416" s="39">
        <v>46.875</v>
      </c>
      <c r="M416" s="40">
        <f t="shared" si="261"/>
        <v>0</v>
      </c>
      <c r="N416" s="41">
        <f t="shared" si="262"/>
        <v>0</v>
      </c>
    </row>
    <row r="417" spans="1:14" ht="99" customHeight="1" x14ac:dyDescent="0.25">
      <c r="A417" s="28">
        <v>179</v>
      </c>
      <c r="B417" s="29" t="s">
        <v>837</v>
      </c>
      <c r="C417" s="30" t="s">
        <v>838</v>
      </c>
      <c r="D417" s="31">
        <v>38</v>
      </c>
      <c r="E417" s="32">
        <v>38</v>
      </c>
      <c r="F417" s="33">
        <v>112</v>
      </c>
      <c r="G417" s="34">
        <f t="shared" si="259"/>
        <v>0.16172800000000001</v>
      </c>
      <c r="H417" s="35">
        <f t="shared" ref="H417:J417" si="421">D417/2.54</f>
        <v>14.960629921259843</v>
      </c>
      <c r="I417" s="36">
        <f t="shared" si="421"/>
        <v>14.960629921259843</v>
      </c>
      <c r="J417" s="37">
        <f t="shared" si="421"/>
        <v>44.094488188976378</v>
      </c>
      <c r="K417" s="38"/>
      <c r="L417" s="39">
        <v>187.5</v>
      </c>
      <c r="M417" s="40">
        <f t="shared" si="261"/>
        <v>0</v>
      </c>
      <c r="N417" s="41">
        <f t="shared" si="262"/>
        <v>0</v>
      </c>
    </row>
    <row r="418" spans="1:14" ht="99" customHeight="1" x14ac:dyDescent="0.25">
      <c r="A418" s="28">
        <v>179</v>
      </c>
      <c r="B418" s="29" t="s">
        <v>839</v>
      </c>
      <c r="C418" s="30" t="s">
        <v>840</v>
      </c>
      <c r="D418" s="31">
        <v>32</v>
      </c>
      <c r="E418" s="32">
        <v>32</v>
      </c>
      <c r="F418" s="33">
        <v>104</v>
      </c>
      <c r="G418" s="34">
        <f t="shared" si="259"/>
        <v>0.10649599999999999</v>
      </c>
      <c r="H418" s="35">
        <f t="shared" ref="H418:J418" si="422">D418/2.54</f>
        <v>12.598425196850393</v>
      </c>
      <c r="I418" s="36">
        <f t="shared" si="422"/>
        <v>12.598425196850393</v>
      </c>
      <c r="J418" s="37">
        <f t="shared" si="422"/>
        <v>40.944881889763778</v>
      </c>
      <c r="K418" s="38"/>
      <c r="L418" s="39">
        <v>75</v>
      </c>
      <c r="M418" s="40">
        <f t="shared" si="261"/>
        <v>0</v>
      </c>
      <c r="N418" s="41">
        <f t="shared" si="262"/>
        <v>0</v>
      </c>
    </row>
    <row r="419" spans="1:14" ht="99" customHeight="1" x14ac:dyDescent="0.25">
      <c r="A419" s="28">
        <v>179</v>
      </c>
      <c r="B419" s="29" t="s">
        <v>841</v>
      </c>
      <c r="C419" s="30" t="s">
        <v>842</v>
      </c>
      <c r="D419" s="31">
        <v>38</v>
      </c>
      <c r="E419" s="32">
        <v>38</v>
      </c>
      <c r="F419" s="33">
        <v>112</v>
      </c>
      <c r="G419" s="34">
        <f t="shared" si="259"/>
        <v>0.16172800000000001</v>
      </c>
      <c r="H419" s="35">
        <f t="shared" ref="H419:J419" si="423">D419/2.54</f>
        <v>14.960629921259843</v>
      </c>
      <c r="I419" s="36">
        <f t="shared" si="423"/>
        <v>14.960629921259843</v>
      </c>
      <c r="J419" s="37">
        <f t="shared" si="423"/>
        <v>44.094488188976378</v>
      </c>
      <c r="K419" s="38"/>
      <c r="L419" s="39">
        <v>75</v>
      </c>
      <c r="M419" s="40">
        <f t="shared" si="261"/>
        <v>0</v>
      </c>
      <c r="N419" s="41">
        <f t="shared" si="262"/>
        <v>0</v>
      </c>
    </row>
    <row r="420" spans="1:14" ht="99" customHeight="1" x14ac:dyDescent="0.25">
      <c r="A420" s="28">
        <v>180</v>
      </c>
      <c r="B420" s="29" t="s">
        <v>843</v>
      </c>
      <c r="C420" s="30" t="s">
        <v>844</v>
      </c>
      <c r="D420" s="31">
        <v>45</v>
      </c>
      <c r="E420" s="32">
        <v>39</v>
      </c>
      <c r="F420" s="33">
        <v>130</v>
      </c>
      <c r="G420" s="34">
        <f t="shared" si="259"/>
        <v>0.22814999999999999</v>
      </c>
      <c r="H420" s="35">
        <f t="shared" ref="H420:J420" si="424">D420/2.54</f>
        <v>17.716535433070867</v>
      </c>
      <c r="I420" s="36">
        <f t="shared" si="424"/>
        <v>15.354330708661417</v>
      </c>
      <c r="J420" s="37">
        <f t="shared" si="424"/>
        <v>51.181102362204726</v>
      </c>
      <c r="K420" s="38"/>
      <c r="L420" s="39">
        <v>112.5</v>
      </c>
      <c r="M420" s="40">
        <f t="shared" si="261"/>
        <v>0</v>
      </c>
      <c r="N420" s="41">
        <f t="shared" si="262"/>
        <v>0</v>
      </c>
    </row>
    <row r="421" spans="1:14" ht="99" customHeight="1" x14ac:dyDescent="0.25">
      <c r="A421" s="28">
        <v>180</v>
      </c>
      <c r="B421" s="29" t="s">
        <v>845</v>
      </c>
      <c r="C421" s="30" t="s">
        <v>846</v>
      </c>
      <c r="D421" s="31">
        <v>45</v>
      </c>
      <c r="E421" s="32">
        <v>39</v>
      </c>
      <c r="F421" s="33">
        <v>130</v>
      </c>
      <c r="G421" s="34">
        <f t="shared" si="259"/>
        <v>0.22814999999999999</v>
      </c>
      <c r="H421" s="35">
        <f t="shared" ref="H421:J421" si="425">D421/2.54</f>
        <v>17.716535433070867</v>
      </c>
      <c r="I421" s="36">
        <f t="shared" si="425"/>
        <v>15.354330708661417</v>
      </c>
      <c r="J421" s="37">
        <f t="shared" si="425"/>
        <v>51.181102362204726</v>
      </c>
      <c r="K421" s="38"/>
      <c r="L421" s="39">
        <v>84.375</v>
      </c>
      <c r="M421" s="40">
        <f t="shared" si="261"/>
        <v>0</v>
      </c>
      <c r="N421" s="41">
        <f t="shared" si="262"/>
        <v>0</v>
      </c>
    </row>
    <row r="422" spans="1:14" ht="99" customHeight="1" x14ac:dyDescent="0.25">
      <c r="A422" s="28">
        <v>181</v>
      </c>
      <c r="B422" s="29" t="s">
        <v>847</v>
      </c>
      <c r="C422" s="30" t="s">
        <v>848</v>
      </c>
      <c r="D422" s="31">
        <v>52</v>
      </c>
      <c r="E422" s="32">
        <v>30</v>
      </c>
      <c r="F422" s="33">
        <v>120</v>
      </c>
      <c r="G422" s="34">
        <f t="shared" si="259"/>
        <v>0.18720000000000001</v>
      </c>
      <c r="H422" s="35">
        <f t="shared" ref="H422:J422" si="426">D422/2.54</f>
        <v>20.472440944881889</v>
      </c>
      <c r="I422" s="36">
        <f t="shared" si="426"/>
        <v>11.811023622047244</v>
      </c>
      <c r="J422" s="37">
        <f t="shared" si="426"/>
        <v>47.244094488188978</v>
      </c>
      <c r="K422" s="38"/>
      <c r="L422" s="39">
        <v>65.625</v>
      </c>
      <c r="M422" s="40">
        <f t="shared" si="261"/>
        <v>0</v>
      </c>
      <c r="N422" s="41">
        <f t="shared" si="262"/>
        <v>0</v>
      </c>
    </row>
    <row r="423" spans="1:14" ht="99" customHeight="1" x14ac:dyDescent="0.25">
      <c r="A423" s="28">
        <v>181</v>
      </c>
      <c r="B423" s="29" t="s">
        <v>849</v>
      </c>
      <c r="C423" s="30" t="s">
        <v>850</v>
      </c>
      <c r="D423" s="31">
        <v>45</v>
      </c>
      <c r="E423" s="32">
        <v>50</v>
      </c>
      <c r="F423" s="33">
        <v>140</v>
      </c>
      <c r="G423" s="34">
        <f t="shared" si="259"/>
        <v>0.315</v>
      </c>
      <c r="H423" s="35">
        <f t="shared" ref="H423:J423" si="427">D423/2.54</f>
        <v>17.716535433070867</v>
      </c>
      <c r="I423" s="36">
        <f t="shared" si="427"/>
        <v>19.685039370078741</v>
      </c>
      <c r="J423" s="37">
        <f t="shared" si="427"/>
        <v>55.118110236220474</v>
      </c>
      <c r="K423" s="38"/>
      <c r="L423" s="39">
        <v>93.75</v>
      </c>
      <c r="M423" s="40">
        <f t="shared" si="261"/>
        <v>0</v>
      </c>
      <c r="N423" s="41">
        <f t="shared" si="262"/>
        <v>0</v>
      </c>
    </row>
    <row r="424" spans="1:14" ht="99" customHeight="1" x14ac:dyDescent="0.25">
      <c r="A424" s="28">
        <v>182</v>
      </c>
      <c r="B424" s="29" t="s">
        <v>851</v>
      </c>
      <c r="C424" s="30" t="s">
        <v>852</v>
      </c>
      <c r="D424" s="31">
        <v>43</v>
      </c>
      <c r="E424" s="32">
        <v>41</v>
      </c>
      <c r="F424" s="33">
        <v>92</v>
      </c>
      <c r="G424" s="34">
        <f t="shared" si="259"/>
        <v>0.16219600000000001</v>
      </c>
      <c r="H424" s="35">
        <f t="shared" ref="H424:J424" si="428">D424/2.54</f>
        <v>16.929133858267715</v>
      </c>
      <c r="I424" s="36">
        <f t="shared" si="428"/>
        <v>16.141732283464567</v>
      </c>
      <c r="J424" s="37">
        <f t="shared" si="428"/>
        <v>36.220472440944881</v>
      </c>
      <c r="K424" s="38"/>
      <c r="L424" s="39">
        <v>93.75</v>
      </c>
      <c r="M424" s="40">
        <f t="shared" si="261"/>
        <v>0</v>
      </c>
      <c r="N424" s="41">
        <f t="shared" si="262"/>
        <v>0</v>
      </c>
    </row>
    <row r="425" spans="1:14" ht="99" customHeight="1" x14ac:dyDescent="0.25">
      <c r="A425" s="28">
        <v>182</v>
      </c>
      <c r="B425" s="29" t="s">
        <v>853</v>
      </c>
      <c r="C425" s="30" t="s">
        <v>854</v>
      </c>
      <c r="D425" s="31">
        <v>41</v>
      </c>
      <c r="E425" s="32">
        <v>41</v>
      </c>
      <c r="F425" s="33">
        <v>84</v>
      </c>
      <c r="G425" s="34">
        <f t="shared" si="259"/>
        <v>0.141204</v>
      </c>
      <c r="H425" s="35">
        <f t="shared" ref="H425:J425" si="429">D425/2.54</f>
        <v>16.141732283464567</v>
      </c>
      <c r="I425" s="36">
        <f t="shared" si="429"/>
        <v>16.141732283464567</v>
      </c>
      <c r="J425" s="37">
        <f t="shared" si="429"/>
        <v>33.070866141732282</v>
      </c>
      <c r="K425" s="38"/>
      <c r="L425" s="39">
        <v>75</v>
      </c>
      <c r="M425" s="40">
        <f t="shared" si="261"/>
        <v>0</v>
      </c>
      <c r="N425" s="41">
        <f t="shared" si="262"/>
        <v>0</v>
      </c>
    </row>
    <row r="426" spans="1:14" ht="99" customHeight="1" x14ac:dyDescent="0.25">
      <c r="A426" s="28">
        <v>182</v>
      </c>
      <c r="B426" s="29" t="s">
        <v>855</v>
      </c>
      <c r="C426" s="30" t="s">
        <v>856</v>
      </c>
      <c r="D426" s="31">
        <v>41</v>
      </c>
      <c r="E426" s="32">
        <v>41</v>
      </c>
      <c r="F426" s="33">
        <v>87</v>
      </c>
      <c r="G426" s="34">
        <f t="shared" si="259"/>
        <v>0.14624699999999999</v>
      </c>
      <c r="H426" s="35">
        <f t="shared" ref="H426:J426" si="430">D426/2.54</f>
        <v>16.141732283464567</v>
      </c>
      <c r="I426" s="36">
        <f t="shared" si="430"/>
        <v>16.141732283464567</v>
      </c>
      <c r="J426" s="37">
        <f t="shared" si="430"/>
        <v>34.251968503937007</v>
      </c>
      <c r="K426" s="38"/>
      <c r="L426" s="39">
        <v>93.75</v>
      </c>
      <c r="M426" s="40">
        <f t="shared" si="261"/>
        <v>0</v>
      </c>
      <c r="N426" s="41">
        <f t="shared" si="262"/>
        <v>0</v>
      </c>
    </row>
    <row r="427" spans="1:14" ht="99" customHeight="1" x14ac:dyDescent="0.25">
      <c r="A427" s="28">
        <v>183</v>
      </c>
      <c r="B427" s="29" t="s">
        <v>857</v>
      </c>
      <c r="C427" s="30" t="s">
        <v>858</v>
      </c>
      <c r="D427" s="31">
        <v>53</v>
      </c>
      <c r="E427" s="32">
        <v>53</v>
      </c>
      <c r="F427" s="33">
        <v>130</v>
      </c>
      <c r="G427" s="34">
        <f t="shared" si="259"/>
        <v>0.36516999999999999</v>
      </c>
      <c r="H427" s="35">
        <f t="shared" ref="H427:J427" si="431">D427/2.54</f>
        <v>20.866141732283463</v>
      </c>
      <c r="I427" s="36">
        <f t="shared" si="431"/>
        <v>20.866141732283463</v>
      </c>
      <c r="J427" s="37">
        <f t="shared" si="431"/>
        <v>51.181102362204726</v>
      </c>
      <c r="K427" s="38"/>
      <c r="L427" s="39">
        <v>56.25</v>
      </c>
      <c r="M427" s="40">
        <f t="shared" si="261"/>
        <v>0</v>
      </c>
      <c r="N427" s="41">
        <f t="shared" si="262"/>
        <v>0</v>
      </c>
    </row>
    <row r="428" spans="1:14" ht="99" customHeight="1" x14ac:dyDescent="0.25">
      <c r="A428" s="28">
        <v>183</v>
      </c>
      <c r="B428" s="29" t="s">
        <v>859</v>
      </c>
      <c r="C428" s="30" t="s">
        <v>860</v>
      </c>
      <c r="D428" s="31">
        <v>45</v>
      </c>
      <c r="E428" s="32">
        <v>45</v>
      </c>
      <c r="F428" s="33">
        <v>106</v>
      </c>
      <c r="G428" s="34">
        <f t="shared" si="259"/>
        <v>0.21465000000000001</v>
      </c>
      <c r="H428" s="35">
        <f t="shared" ref="H428:J428" si="432">D428/2.54</f>
        <v>17.716535433070867</v>
      </c>
      <c r="I428" s="36">
        <f t="shared" si="432"/>
        <v>17.716535433070867</v>
      </c>
      <c r="J428" s="37">
        <f t="shared" si="432"/>
        <v>41.732283464566926</v>
      </c>
      <c r="K428" s="38"/>
      <c r="L428" s="39">
        <v>46.875</v>
      </c>
      <c r="M428" s="40">
        <f t="shared" si="261"/>
        <v>0</v>
      </c>
      <c r="N428" s="41">
        <f t="shared" si="262"/>
        <v>0</v>
      </c>
    </row>
    <row r="429" spans="1:14" ht="99" customHeight="1" x14ac:dyDescent="0.25">
      <c r="A429" s="28">
        <v>183</v>
      </c>
      <c r="B429" s="29" t="s">
        <v>861</v>
      </c>
      <c r="C429" s="30" t="s">
        <v>862</v>
      </c>
      <c r="D429" s="31">
        <v>53</v>
      </c>
      <c r="E429" s="32">
        <v>53</v>
      </c>
      <c r="F429" s="33">
        <v>130</v>
      </c>
      <c r="G429" s="34">
        <f t="shared" si="259"/>
        <v>0.36516999999999999</v>
      </c>
      <c r="H429" s="35">
        <f t="shared" ref="H429:J429" si="433">D429/2.54</f>
        <v>20.866141732283463</v>
      </c>
      <c r="I429" s="36">
        <f t="shared" si="433"/>
        <v>20.866141732283463</v>
      </c>
      <c r="J429" s="37">
        <f t="shared" si="433"/>
        <v>51.181102362204726</v>
      </c>
      <c r="K429" s="38"/>
      <c r="L429" s="39">
        <v>56.25</v>
      </c>
      <c r="M429" s="40">
        <f t="shared" si="261"/>
        <v>0</v>
      </c>
      <c r="N429" s="41">
        <f t="shared" si="262"/>
        <v>0</v>
      </c>
    </row>
    <row r="430" spans="1:14" ht="99" customHeight="1" x14ac:dyDescent="0.25">
      <c r="A430" s="28">
        <v>183</v>
      </c>
      <c r="B430" s="29" t="s">
        <v>863</v>
      </c>
      <c r="C430" s="30" t="s">
        <v>864</v>
      </c>
      <c r="D430" s="31">
        <v>45</v>
      </c>
      <c r="E430" s="32">
        <v>45</v>
      </c>
      <c r="F430" s="33">
        <v>106</v>
      </c>
      <c r="G430" s="34">
        <f t="shared" si="259"/>
        <v>0.21465000000000001</v>
      </c>
      <c r="H430" s="35">
        <f t="shared" ref="H430:J430" si="434">D430/2.54</f>
        <v>17.716535433070867</v>
      </c>
      <c r="I430" s="36">
        <f t="shared" si="434"/>
        <v>17.716535433070867</v>
      </c>
      <c r="J430" s="37">
        <f t="shared" si="434"/>
        <v>41.732283464566926</v>
      </c>
      <c r="K430" s="38"/>
      <c r="L430" s="39">
        <v>46.875</v>
      </c>
      <c r="M430" s="40">
        <f t="shared" si="261"/>
        <v>0</v>
      </c>
      <c r="N430" s="41">
        <f t="shared" si="262"/>
        <v>0</v>
      </c>
    </row>
    <row r="431" spans="1:14" ht="99" customHeight="1" x14ac:dyDescent="0.25">
      <c r="A431" s="28">
        <v>183</v>
      </c>
      <c r="B431" s="29" t="s">
        <v>865</v>
      </c>
      <c r="C431" s="30" t="s">
        <v>866</v>
      </c>
      <c r="D431" s="31">
        <v>28</v>
      </c>
      <c r="E431" s="32">
        <v>28</v>
      </c>
      <c r="F431" s="33">
        <v>100</v>
      </c>
      <c r="G431" s="34">
        <f t="shared" si="259"/>
        <v>7.8399999999999997E-2</v>
      </c>
      <c r="H431" s="35">
        <f t="shared" ref="H431:J431" si="435">D431/2.54</f>
        <v>11.023622047244094</v>
      </c>
      <c r="I431" s="36">
        <f t="shared" si="435"/>
        <v>11.023622047244094</v>
      </c>
      <c r="J431" s="37">
        <f t="shared" si="435"/>
        <v>39.370078740157481</v>
      </c>
      <c r="K431" s="38"/>
      <c r="L431" s="39">
        <v>37.5</v>
      </c>
      <c r="M431" s="40">
        <f t="shared" si="261"/>
        <v>0</v>
      </c>
      <c r="N431" s="41">
        <f t="shared" si="262"/>
        <v>0</v>
      </c>
    </row>
    <row r="432" spans="1:14" ht="99" customHeight="1" x14ac:dyDescent="0.25">
      <c r="A432" s="28">
        <v>183</v>
      </c>
      <c r="B432" s="29" t="s">
        <v>867</v>
      </c>
      <c r="C432" s="30" t="s">
        <v>868</v>
      </c>
      <c r="D432" s="31">
        <v>28</v>
      </c>
      <c r="E432" s="32">
        <v>28</v>
      </c>
      <c r="F432" s="33">
        <v>88</v>
      </c>
      <c r="G432" s="34">
        <f t="shared" si="259"/>
        <v>6.8991999999999998E-2</v>
      </c>
      <c r="H432" s="35">
        <f t="shared" ref="H432:J432" si="436">D432/2.54</f>
        <v>11.023622047244094</v>
      </c>
      <c r="I432" s="36">
        <f t="shared" si="436"/>
        <v>11.023622047244094</v>
      </c>
      <c r="J432" s="37">
        <f t="shared" si="436"/>
        <v>34.645669291338585</v>
      </c>
      <c r="K432" s="38"/>
      <c r="L432" s="39">
        <v>46.875</v>
      </c>
      <c r="M432" s="40">
        <f t="shared" si="261"/>
        <v>0</v>
      </c>
      <c r="N432" s="41">
        <f t="shared" si="262"/>
        <v>0</v>
      </c>
    </row>
    <row r="433" spans="1:14" ht="99" customHeight="1" x14ac:dyDescent="0.25">
      <c r="A433" s="28">
        <v>184</v>
      </c>
      <c r="B433" s="29" t="s">
        <v>869</v>
      </c>
      <c r="C433" s="30" t="s">
        <v>870</v>
      </c>
      <c r="D433" s="31">
        <v>59</v>
      </c>
      <c r="E433" s="32">
        <v>41</v>
      </c>
      <c r="F433" s="33">
        <v>94</v>
      </c>
      <c r="G433" s="34">
        <f t="shared" si="259"/>
        <v>0.227386</v>
      </c>
      <c r="H433" s="35">
        <f t="shared" ref="H433:J433" si="437">D433/2.54</f>
        <v>23.228346456692915</v>
      </c>
      <c r="I433" s="36">
        <f t="shared" si="437"/>
        <v>16.141732283464567</v>
      </c>
      <c r="J433" s="37">
        <f t="shared" si="437"/>
        <v>37.00787401574803</v>
      </c>
      <c r="K433" s="38"/>
      <c r="L433" s="39">
        <v>65.625</v>
      </c>
      <c r="M433" s="40">
        <f t="shared" si="261"/>
        <v>0</v>
      </c>
      <c r="N433" s="41">
        <f t="shared" si="262"/>
        <v>0</v>
      </c>
    </row>
    <row r="434" spans="1:14" ht="99" customHeight="1" x14ac:dyDescent="0.25">
      <c r="A434" s="28">
        <v>184</v>
      </c>
      <c r="B434" s="29" t="s">
        <v>871</v>
      </c>
      <c r="C434" s="30" t="s">
        <v>872</v>
      </c>
      <c r="D434" s="31">
        <v>65</v>
      </c>
      <c r="E434" s="32">
        <v>41</v>
      </c>
      <c r="F434" s="33">
        <v>150</v>
      </c>
      <c r="G434" s="34">
        <f t="shared" si="259"/>
        <v>0.39974999999999999</v>
      </c>
      <c r="H434" s="35">
        <f t="shared" ref="H434:J434" si="438">D434/2.54</f>
        <v>25.590551181102363</v>
      </c>
      <c r="I434" s="36">
        <f t="shared" si="438"/>
        <v>16.141732283464567</v>
      </c>
      <c r="J434" s="37">
        <f t="shared" si="438"/>
        <v>59.055118110236222</v>
      </c>
      <c r="K434" s="38"/>
      <c r="L434" s="39">
        <v>112.5</v>
      </c>
      <c r="M434" s="40">
        <f t="shared" si="261"/>
        <v>0</v>
      </c>
      <c r="N434" s="41">
        <f t="shared" si="262"/>
        <v>0</v>
      </c>
    </row>
    <row r="435" spans="1:14" ht="99" customHeight="1" x14ac:dyDescent="0.25">
      <c r="A435" s="28">
        <v>184</v>
      </c>
      <c r="B435" s="29" t="s">
        <v>873</v>
      </c>
      <c r="C435" s="30" t="s">
        <v>874</v>
      </c>
      <c r="D435" s="31">
        <v>95</v>
      </c>
      <c r="E435" s="32">
        <v>38</v>
      </c>
      <c r="F435" s="33">
        <v>84</v>
      </c>
      <c r="G435" s="34">
        <f t="shared" si="259"/>
        <v>0.30324000000000001</v>
      </c>
      <c r="H435" s="35">
        <f t="shared" ref="H435:J435" si="439">D435/2.54</f>
        <v>37.401574803149607</v>
      </c>
      <c r="I435" s="36">
        <f t="shared" si="439"/>
        <v>14.960629921259843</v>
      </c>
      <c r="J435" s="37">
        <f t="shared" si="439"/>
        <v>33.070866141732282</v>
      </c>
      <c r="K435" s="38"/>
      <c r="L435" s="39">
        <v>75</v>
      </c>
      <c r="M435" s="40">
        <f t="shared" si="261"/>
        <v>0</v>
      </c>
      <c r="N435" s="41">
        <f t="shared" si="262"/>
        <v>0</v>
      </c>
    </row>
    <row r="436" spans="1:14" ht="99" customHeight="1" x14ac:dyDescent="0.25">
      <c r="A436" s="28">
        <v>185</v>
      </c>
      <c r="B436" s="29" t="s">
        <v>875</v>
      </c>
      <c r="C436" s="30" t="s">
        <v>876</v>
      </c>
      <c r="D436" s="31">
        <v>50</v>
      </c>
      <c r="E436" s="32">
        <v>32</v>
      </c>
      <c r="F436" s="33">
        <v>106</v>
      </c>
      <c r="G436" s="34">
        <f t="shared" si="259"/>
        <v>0.1696</v>
      </c>
      <c r="H436" s="35">
        <f t="shared" ref="H436:J436" si="440">D436/2.54</f>
        <v>19.685039370078741</v>
      </c>
      <c r="I436" s="36">
        <f t="shared" si="440"/>
        <v>12.598425196850393</v>
      </c>
      <c r="J436" s="37">
        <f t="shared" si="440"/>
        <v>41.732283464566926</v>
      </c>
      <c r="K436" s="38"/>
      <c r="L436" s="39">
        <v>75</v>
      </c>
      <c r="M436" s="40">
        <f t="shared" si="261"/>
        <v>0</v>
      </c>
      <c r="N436" s="41">
        <f t="shared" si="262"/>
        <v>0</v>
      </c>
    </row>
    <row r="437" spans="1:14" ht="99" customHeight="1" x14ac:dyDescent="0.25">
      <c r="A437" s="28">
        <v>185</v>
      </c>
      <c r="B437" s="29" t="s">
        <v>877</v>
      </c>
      <c r="C437" s="30" t="s">
        <v>878</v>
      </c>
      <c r="D437" s="31">
        <v>100</v>
      </c>
      <c r="E437" s="32">
        <v>34</v>
      </c>
      <c r="F437" s="33">
        <v>110</v>
      </c>
      <c r="G437" s="34">
        <f t="shared" si="259"/>
        <v>0.374</v>
      </c>
      <c r="H437" s="35">
        <f t="shared" ref="H437:J437" si="441">D437/2.54</f>
        <v>39.370078740157481</v>
      </c>
      <c r="I437" s="36">
        <f t="shared" si="441"/>
        <v>13.385826771653543</v>
      </c>
      <c r="J437" s="37">
        <f t="shared" si="441"/>
        <v>43.30708661417323</v>
      </c>
      <c r="K437" s="38"/>
      <c r="L437" s="39">
        <v>131.25</v>
      </c>
      <c r="M437" s="40">
        <f t="shared" si="261"/>
        <v>0</v>
      </c>
      <c r="N437" s="41">
        <f t="shared" si="262"/>
        <v>0</v>
      </c>
    </row>
    <row r="438" spans="1:14" ht="99" customHeight="1" x14ac:dyDescent="0.25">
      <c r="A438" s="28">
        <v>185</v>
      </c>
      <c r="B438" s="29" t="s">
        <v>879</v>
      </c>
      <c r="C438" s="30" t="s">
        <v>880</v>
      </c>
      <c r="D438" s="31">
        <v>72</v>
      </c>
      <c r="E438" s="32">
        <v>20</v>
      </c>
      <c r="F438" s="33">
        <v>90</v>
      </c>
      <c r="G438" s="34">
        <f t="shared" si="259"/>
        <v>0.12959999999999999</v>
      </c>
      <c r="H438" s="35">
        <f t="shared" ref="H438:J438" si="442">D438/2.54</f>
        <v>28.346456692913385</v>
      </c>
      <c r="I438" s="36">
        <f t="shared" si="442"/>
        <v>7.8740157480314963</v>
      </c>
      <c r="J438" s="37">
        <f t="shared" si="442"/>
        <v>35.433070866141733</v>
      </c>
      <c r="K438" s="38"/>
      <c r="L438" s="39">
        <v>46.875</v>
      </c>
      <c r="M438" s="40">
        <f t="shared" si="261"/>
        <v>0</v>
      </c>
      <c r="N438" s="41">
        <f t="shared" si="262"/>
        <v>0</v>
      </c>
    </row>
    <row r="439" spans="1:14" ht="99" customHeight="1" x14ac:dyDescent="0.25">
      <c r="A439" s="28">
        <v>185</v>
      </c>
      <c r="B439" s="29" t="s">
        <v>881</v>
      </c>
      <c r="C439" s="30" t="s">
        <v>882</v>
      </c>
      <c r="D439" s="31">
        <v>66</v>
      </c>
      <c r="E439" s="32">
        <v>17</v>
      </c>
      <c r="F439" s="33">
        <v>110</v>
      </c>
      <c r="G439" s="34">
        <f t="shared" si="259"/>
        <v>0.12342</v>
      </c>
      <c r="H439" s="35">
        <f t="shared" ref="H439:J439" si="443">D439/2.54</f>
        <v>25.984251968503937</v>
      </c>
      <c r="I439" s="36">
        <f t="shared" si="443"/>
        <v>6.6929133858267713</v>
      </c>
      <c r="J439" s="37">
        <f t="shared" si="443"/>
        <v>43.30708661417323</v>
      </c>
      <c r="K439" s="38"/>
      <c r="L439" s="39">
        <v>84.375</v>
      </c>
      <c r="M439" s="40">
        <f t="shared" si="261"/>
        <v>0</v>
      </c>
      <c r="N439" s="41">
        <f t="shared" si="262"/>
        <v>0</v>
      </c>
    </row>
    <row r="440" spans="1:14" ht="99" customHeight="1" x14ac:dyDescent="0.25">
      <c r="A440" s="28">
        <v>186</v>
      </c>
      <c r="B440" s="29" t="s">
        <v>883</v>
      </c>
      <c r="C440" s="30" t="s">
        <v>884</v>
      </c>
      <c r="D440" s="31">
        <v>81</v>
      </c>
      <c r="E440" s="32">
        <v>47</v>
      </c>
      <c r="F440" s="33">
        <v>206</v>
      </c>
      <c r="G440" s="34">
        <f t="shared" si="259"/>
        <v>0.78424199999999999</v>
      </c>
      <c r="H440" s="35">
        <f t="shared" ref="H440:J440" si="444">D440/2.54</f>
        <v>31.889763779527559</v>
      </c>
      <c r="I440" s="36">
        <f t="shared" si="444"/>
        <v>18.503937007874015</v>
      </c>
      <c r="J440" s="37">
        <f t="shared" si="444"/>
        <v>81.102362204724415</v>
      </c>
      <c r="K440" s="38"/>
      <c r="L440" s="39">
        <v>159.375</v>
      </c>
      <c r="M440" s="40">
        <f t="shared" si="261"/>
        <v>0</v>
      </c>
      <c r="N440" s="41">
        <f t="shared" si="262"/>
        <v>0</v>
      </c>
    </row>
    <row r="441" spans="1:14" ht="99" customHeight="1" x14ac:dyDescent="0.25">
      <c r="A441" s="28">
        <v>186</v>
      </c>
      <c r="B441" s="29" t="s">
        <v>885</v>
      </c>
      <c r="C441" s="30" t="s">
        <v>886</v>
      </c>
      <c r="D441" s="31">
        <v>56</v>
      </c>
      <c r="E441" s="32">
        <v>43</v>
      </c>
      <c r="F441" s="33">
        <v>160</v>
      </c>
      <c r="G441" s="34">
        <f t="shared" si="259"/>
        <v>0.38528000000000001</v>
      </c>
      <c r="H441" s="35">
        <f t="shared" ref="H441:J441" si="445">D441/2.54</f>
        <v>22.047244094488189</v>
      </c>
      <c r="I441" s="36">
        <f t="shared" si="445"/>
        <v>16.929133858267715</v>
      </c>
      <c r="J441" s="37">
        <f t="shared" si="445"/>
        <v>62.99212598425197</v>
      </c>
      <c r="K441" s="38"/>
      <c r="L441" s="39">
        <v>112.5</v>
      </c>
      <c r="M441" s="40">
        <f t="shared" si="261"/>
        <v>0</v>
      </c>
      <c r="N441" s="41">
        <f t="shared" si="262"/>
        <v>0</v>
      </c>
    </row>
    <row r="442" spans="1:14" ht="99" customHeight="1" x14ac:dyDescent="0.25">
      <c r="A442" s="28">
        <v>186</v>
      </c>
      <c r="B442" s="29" t="s">
        <v>887</v>
      </c>
      <c r="C442" s="30" t="s">
        <v>888</v>
      </c>
      <c r="D442" s="31">
        <v>53</v>
      </c>
      <c r="E442" s="32">
        <v>43</v>
      </c>
      <c r="F442" s="33">
        <v>142</v>
      </c>
      <c r="G442" s="34">
        <f t="shared" si="259"/>
        <v>0.32361800000000002</v>
      </c>
      <c r="H442" s="35">
        <f t="shared" ref="H442:J442" si="446">D442/2.54</f>
        <v>20.866141732283463</v>
      </c>
      <c r="I442" s="36">
        <f t="shared" si="446"/>
        <v>16.929133858267715</v>
      </c>
      <c r="J442" s="37">
        <f t="shared" si="446"/>
        <v>55.905511811023622</v>
      </c>
      <c r="K442" s="38"/>
      <c r="L442" s="39">
        <v>75</v>
      </c>
      <c r="M442" s="40">
        <f t="shared" si="261"/>
        <v>0</v>
      </c>
      <c r="N442" s="41">
        <f t="shared" si="262"/>
        <v>0</v>
      </c>
    </row>
    <row r="443" spans="1:14" ht="99" customHeight="1" x14ac:dyDescent="0.25">
      <c r="A443" s="28">
        <v>187</v>
      </c>
      <c r="B443" s="29" t="s">
        <v>889</v>
      </c>
      <c r="C443" s="30" t="s">
        <v>890</v>
      </c>
      <c r="D443" s="31">
        <v>42</v>
      </c>
      <c r="E443" s="32">
        <v>16</v>
      </c>
      <c r="F443" s="33">
        <v>28</v>
      </c>
      <c r="G443" s="34">
        <f t="shared" si="259"/>
        <v>1.8815999999999999E-2</v>
      </c>
      <c r="H443" s="35">
        <f t="shared" ref="H443:J443" si="447">D443/2.54</f>
        <v>16.535433070866141</v>
      </c>
      <c r="I443" s="36">
        <f t="shared" si="447"/>
        <v>6.2992125984251963</v>
      </c>
      <c r="J443" s="37">
        <f t="shared" si="447"/>
        <v>11.023622047244094</v>
      </c>
      <c r="K443" s="38"/>
      <c r="L443" s="39">
        <v>37.5</v>
      </c>
      <c r="M443" s="40">
        <f t="shared" si="261"/>
        <v>0</v>
      </c>
      <c r="N443" s="41">
        <f t="shared" si="262"/>
        <v>0</v>
      </c>
    </row>
    <row r="444" spans="1:14" ht="99" customHeight="1" x14ac:dyDescent="0.25">
      <c r="A444" s="28">
        <v>187</v>
      </c>
      <c r="B444" s="29" t="s">
        <v>891</v>
      </c>
      <c r="C444" s="30" t="s">
        <v>892</v>
      </c>
      <c r="D444" s="31">
        <v>42</v>
      </c>
      <c r="E444" s="32">
        <v>20</v>
      </c>
      <c r="F444" s="33">
        <v>15</v>
      </c>
      <c r="G444" s="34">
        <f t="shared" si="259"/>
        <v>1.26E-2</v>
      </c>
      <c r="H444" s="35">
        <f t="shared" ref="H444:J444" si="448">D444/2.54</f>
        <v>16.535433070866141</v>
      </c>
      <c r="I444" s="36">
        <f t="shared" si="448"/>
        <v>7.8740157480314963</v>
      </c>
      <c r="J444" s="37">
        <f t="shared" si="448"/>
        <v>5.9055118110236222</v>
      </c>
      <c r="K444" s="38"/>
      <c r="L444" s="39">
        <v>37.5</v>
      </c>
      <c r="M444" s="40">
        <f t="shared" si="261"/>
        <v>0</v>
      </c>
      <c r="N444" s="41">
        <f t="shared" si="262"/>
        <v>0</v>
      </c>
    </row>
    <row r="445" spans="1:14" ht="99" customHeight="1" x14ac:dyDescent="0.25">
      <c r="A445" s="28">
        <v>187</v>
      </c>
      <c r="B445" s="29" t="s">
        <v>893</v>
      </c>
      <c r="C445" s="30" t="s">
        <v>894</v>
      </c>
      <c r="D445" s="31">
        <v>42</v>
      </c>
      <c r="E445" s="32">
        <v>21</v>
      </c>
      <c r="F445" s="33">
        <v>28</v>
      </c>
      <c r="G445" s="34">
        <f t="shared" si="259"/>
        <v>2.4695999999999999E-2</v>
      </c>
      <c r="H445" s="35">
        <f t="shared" ref="H445:J445" si="449">D445/2.54</f>
        <v>16.535433070866141</v>
      </c>
      <c r="I445" s="36">
        <f t="shared" si="449"/>
        <v>8.2677165354330704</v>
      </c>
      <c r="J445" s="37">
        <f t="shared" si="449"/>
        <v>11.023622047244094</v>
      </c>
      <c r="K445" s="38"/>
      <c r="L445" s="39">
        <v>28.125</v>
      </c>
      <c r="M445" s="40">
        <f t="shared" si="261"/>
        <v>0</v>
      </c>
      <c r="N445" s="41">
        <f t="shared" si="262"/>
        <v>0</v>
      </c>
    </row>
    <row r="446" spans="1:14" ht="99" customHeight="1" x14ac:dyDescent="0.25">
      <c r="A446" s="28">
        <v>188</v>
      </c>
      <c r="B446" s="29" t="s">
        <v>895</v>
      </c>
      <c r="C446" s="30" t="s">
        <v>896</v>
      </c>
      <c r="D446" s="31">
        <v>54</v>
      </c>
      <c r="E446" s="32">
        <v>15</v>
      </c>
      <c r="F446" s="33">
        <v>68</v>
      </c>
      <c r="G446" s="34">
        <f t="shared" si="259"/>
        <v>5.5079999999999997E-2</v>
      </c>
      <c r="H446" s="35">
        <f t="shared" ref="H446:J446" si="450">D446/2.54</f>
        <v>21.259842519685041</v>
      </c>
      <c r="I446" s="36">
        <f t="shared" si="450"/>
        <v>5.9055118110236222</v>
      </c>
      <c r="J446" s="37">
        <f t="shared" si="450"/>
        <v>26.771653543307085</v>
      </c>
      <c r="K446" s="38"/>
      <c r="L446" s="39">
        <v>46.875</v>
      </c>
      <c r="M446" s="40">
        <f t="shared" si="261"/>
        <v>0</v>
      </c>
      <c r="N446" s="41">
        <f t="shared" si="262"/>
        <v>0</v>
      </c>
    </row>
    <row r="447" spans="1:14" ht="99" customHeight="1" x14ac:dyDescent="0.25">
      <c r="A447" s="28">
        <v>188</v>
      </c>
      <c r="B447" s="29" t="s">
        <v>897</v>
      </c>
      <c r="C447" s="30" t="s">
        <v>898</v>
      </c>
      <c r="D447" s="31">
        <v>70</v>
      </c>
      <c r="E447" s="32">
        <v>26</v>
      </c>
      <c r="F447" s="33">
        <v>70</v>
      </c>
      <c r="G447" s="34">
        <f t="shared" si="259"/>
        <v>0.12740000000000001</v>
      </c>
      <c r="H447" s="35">
        <f t="shared" ref="H447:J447" si="451">D447/2.54</f>
        <v>27.559055118110237</v>
      </c>
      <c r="I447" s="36">
        <f t="shared" si="451"/>
        <v>10.236220472440944</v>
      </c>
      <c r="J447" s="37">
        <f t="shared" si="451"/>
        <v>27.559055118110237</v>
      </c>
      <c r="K447" s="38"/>
      <c r="L447" s="39">
        <v>93.75</v>
      </c>
      <c r="M447" s="40">
        <f t="shared" si="261"/>
        <v>0</v>
      </c>
      <c r="N447" s="41">
        <f t="shared" si="262"/>
        <v>0</v>
      </c>
    </row>
    <row r="448" spans="1:14" ht="99" customHeight="1" x14ac:dyDescent="0.25">
      <c r="A448" s="28">
        <v>188</v>
      </c>
      <c r="B448" s="29" t="s">
        <v>899</v>
      </c>
      <c r="C448" s="30" t="s">
        <v>900</v>
      </c>
      <c r="D448" s="31">
        <v>57</v>
      </c>
      <c r="E448" s="32">
        <v>17</v>
      </c>
      <c r="F448" s="33">
        <v>84</v>
      </c>
      <c r="G448" s="34">
        <f t="shared" si="259"/>
        <v>8.1395999999999996E-2</v>
      </c>
      <c r="H448" s="35">
        <f t="shared" ref="H448:J448" si="452">D448/2.54</f>
        <v>22.440944881889763</v>
      </c>
      <c r="I448" s="36">
        <f t="shared" si="452"/>
        <v>6.6929133858267713</v>
      </c>
      <c r="J448" s="37">
        <f t="shared" si="452"/>
        <v>33.070866141732282</v>
      </c>
      <c r="K448" s="38"/>
      <c r="L448" s="39">
        <v>65.625</v>
      </c>
      <c r="M448" s="40">
        <f t="shared" si="261"/>
        <v>0</v>
      </c>
      <c r="N448" s="41">
        <f t="shared" si="262"/>
        <v>0</v>
      </c>
    </row>
    <row r="449" spans="1:14" ht="99" customHeight="1" x14ac:dyDescent="0.25">
      <c r="A449" s="28">
        <v>188</v>
      </c>
      <c r="B449" s="29" t="s">
        <v>901</v>
      </c>
      <c r="C449" s="30" t="s">
        <v>902</v>
      </c>
      <c r="D449" s="31">
        <v>49</v>
      </c>
      <c r="E449" s="32">
        <v>39</v>
      </c>
      <c r="F449" s="33">
        <v>59</v>
      </c>
      <c r="G449" s="34">
        <f t="shared" si="259"/>
        <v>0.112749</v>
      </c>
      <c r="H449" s="35">
        <f t="shared" ref="H449:J449" si="453">D449/2.54</f>
        <v>19.291338582677167</v>
      </c>
      <c r="I449" s="36">
        <f t="shared" si="453"/>
        <v>15.354330708661417</v>
      </c>
      <c r="J449" s="37">
        <f t="shared" si="453"/>
        <v>23.228346456692915</v>
      </c>
      <c r="K449" s="38"/>
      <c r="L449" s="39">
        <v>56.25</v>
      </c>
      <c r="M449" s="40">
        <f t="shared" si="261"/>
        <v>0</v>
      </c>
      <c r="N449" s="41">
        <f t="shared" si="262"/>
        <v>0</v>
      </c>
    </row>
    <row r="450" spans="1:14" ht="99" customHeight="1" x14ac:dyDescent="0.25">
      <c r="A450" s="28">
        <v>188</v>
      </c>
      <c r="B450" s="29" t="s">
        <v>903</v>
      </c>
      <c r="C450" s="30" t="s">
        <v>904</v>
      </c>
      <c r="D450" s="31">
        <v>33</v>
      </c>
      <c r="E450" s="32">
        <v>15</v>
      </c>
      <c r="F450" s="33">
        <v>24</v>
      </c>
      <c r="G450" s="34">
        <f t="shared" si="259"/>
        <v>1.188E-2</v>
      </c>
      <c r="H450" s="35">
        <f t="shared" ref="H450:J450" si="454">D450/2.54</f>
        <v>12.992125984251969</v>
      </c>
      <c r="I450" s="36">
        <f t="shared" si="454"/>
        <v>5.9055118110236222</v>
      </c>
      <c r="J450" s="37">
        <f t="shared" si="454"/>
        <v>9.4488188976377945</v>
      </c>
      <c r="K450" s="38"/>
      <c r="L450" s="39">
        <v>65.625</v>
      </c>
      <c r="M450" s="40">
        <f t="shared" si="261"/>
        <v>0</v>
      </c>
      <c r="N450" s="41">
        <f t="shared" si="262"/>
        <v>0</v>
      </c>
    </row>
    <row r="451" spans="1:14" ht="99" customHeight="1" x14ac:dyDescent="0.25">
      <c r="A451" s="28">
        <v>189</v>
      </c>
      <c r="B451" s="29" t="s">
        <v>905</v>
      </c>
      <c r="C451" s="30" t="s">
        <v>906</v>
      </c>
      <c r="D451" s="31">
        <v>40</v>
      </c>
      <c r="E451" s="32">
        <v>25</v>
      </c>
      <c r="F451" s="33">
        <v>40</v>
      </c>
      <c r="G451" s="34">
        <f t="shared" si="259"/>
        <v>0.04</v>
      </c>
      <c r="H451" s="35">
        <f t="shared" ref="H451:J451" si="455">D451/2.54</f>
        <v>15.748031496062993</v>
      </c>
      <c r="I451" s="36">
        <f t="shared" si="455"/>
        <v>9.8425196850393704</v>
      </c>
      <c r="J451" s="37">
        <f t="shared" si="455"/>
        <v>15.748031496062993</v>
      </c>
      <c r="K451" s="38"/>
      <c r="L451" s="39">
        <v>75</v>
      </c>
      <c r="M451" s="40">
        <f t="shared" si="261"/>
        <v>0</v>
      </c>
      <c r="N451" s="41">
        <f t="shared" si="262"/>
        <v>0</v>
      </c>
    </row>
    <row r="452" spans="1:14" ht="99" customHeight="1" x14ac:dyDescent="0.25">
      <c r="A452" s="28">
        <v>189</v>
      </c>
      <c r="B452" s="29" t="s">
        <v>907</v>
      </c>
      <c r="C452" s="30" t="s">
        <v>908</v>
      </c>
      <c r="D452" s="31">
        <v>35</v>
      </c>
      <c r="E452" s="32">
        <v>35</v>
      </c>
      <c r="F452" s="33">
        <v>50</v>
      </c>
      <c r="G452" s="34">
        <f t="shared" si="259"/>
        <v>6.1249999999999999E-2</v>
      </c>
      <c r="H452" s="35">
        <f t="shared" ref="H452:J452" si="456">D452/2.54</f>
        <v>13.779527559055119</v>
      </c>
      <c r="I452" s="36">
        <f t="shared" si="456"/>
        <v>13.779527559055119</v>
      </c>
      <c r="J452" s="37">
        <f t="shared" si="456"/>
        <v>19.685039370078741</v>
      </c>
      <c r="K452" s="38"/>
      <c r="L452" s="39">
        <v>103.125</v>
      </c>
      <c r="M452" s="40">
        <f t="shared" si="261"/>
        <v>0</v>
      </c>
      <c r="N452" s="41">
        <f t="shared" si="262"/>
        <v>0</v>
      </c>
    </row>
    <row r="453" spans="1:14" ht="99" customHeight="1" x14ac:dyDescent="0.25">
      <c r="A453" s="28">
        <v>189</v>
      </c>
      <c r="B453" s="29" t="s">
        <v>654</v>
      </c>
      <c r="C453" s="30" t="s">
        <v>909</v>
      </c>
      <c r="D453" s="31">
        <v>40</v>
      </c>
      <c r="E453" s="32">
        <v>25</v>
      </c>
      <c r="F453" s="33">
        <v>40</v>
      </c>
      <c r="G453" s="34">
        <f t="shared" si="259"/>
        <v>0.04</v>
      </c>
      <c r="H453" s="35">
        <f t="shared" ref="H453:J453" si="457">D453/2.54</f>
        <v>15.748031496062993</v>
      </c>
      <c r="I453" s="36">
        <f t="shared" si="457"/>
        <v>9.8425196850393704</v>
      </c>
      <c r="J453" s="37">
        <f t="shared" si="457"/>
        <v>15.748031496062993</v>
      </c>
      <c r="K453" s="38"/>
      <c r="L453" s="39">
        <v>93.75</v>
      </c>
      <c r="M453" s="40">
        <f t="shared" si="261"/>
        <v>0</v>
      </c>
      <c r="N453" s="41">
        <f t="shared" si="262"/>
        <v>0</v>
      </c>
    </row>
    <row r="454" spans="1:14" ht="99" customHeight="1" x14ac:dyDescent="0.25">
      <c r="A454" s="28">
        <v>190</v>
      </c>
      <c r="B454" s="29" t="s">
        <v>910</v>
      </c>
      <c r="C454" s="30" t="s">
        <v>911</v>
      </c>
      <c r="D454" s="31">
        <v>83</v>
      </c>
      <c r="E454" s="32">
        <v>45</v>
      </c>
      <c r="F454" s="33">
        <v>93</v>
      </c>
      <c r="G454" s="34">
        <f t="shared" si="259"/>
        <v>0.34735500000000002</v>
      </c>
      <c r="H454" s="35">
        <f t="shared" ref="H454:J454" si="458">D454/2.54</f>
        <v>32.677165354330711</v>
      </c>
      <c r="I454" s="36">
        <f t="shared" si="458"/>
        <v>17.716535433070867</v>
      </c>
      <c r="J454" s="37">
        <f t="shared" si="458"/>
        <v>36.614173228346459</v>
      </c>
      <c r="K454" s="38"/>
      <c r="L454" s="39">
        <v>46.875</v>
      </c>
      <c r="M454" s="40">
        <f t="shared" si="261"/>
        <v>0</v>
      </c>
      <c r="N454" s="41">
        <f t="shared" si="262"/>
        <v>0</v>
      </c>
    </row>
    <row r="455" spans="1:14" ht="99" customHeight="1" x14ac:dyDescent="0.25">
      <c r="A455" s="28">
        <v>190</v>
      </c>
      <c r="B455" s="29" t="s">
        <v>912</v>
      </c>
      <c r="C455" s="30" t="s">
        <v>913</v>
      </c>
      <c r="D455" s="31">
        <v>75</v>
      </c>
      <c r="E455" s="32">
        <v>32</v>
      </c>
      <c r="F455" s="33">
        <v>90</v>
      </c>
      <c r="G455" s="34">
        <f t="shared" si="259"/>
        <v>0.216</v>
      </c>
      <c r="H455" s="35">
        <f t="shared" ref="H455:J455" si="459">D455/2.54</f>
        <v>29.527559055118111</v>
      </c>
      <c r="I455" s="36">
        <f t="shared" si="459"/>
        <v>12.598425196850393</v>
      </c>
      <c r="J455" s="37">
        <f t="shared" si="459"/>
        <v>35.433070866141733</v>
      </c>
      <c r="K455" s="38"/>
      <c r="L455" s="39">
        <v>46.875</v>
      </c>
      <c r="M455" s="40">
        <f t="shared" si="261"/>
        <v>0</v>
      </c>
      <c r="N455" s="41">
        <f t="shared" si="262"/>
        <v>0</v>
      </c>
    </row>
    <row r="456" spans="1:14" ht="99.75" customHeight="1" x14ac:dyDescent="0.25">
      <c r="A456" s="28">
        <v>190</v>
      </c>
      <c r="B456" s="29" t="s">
        <v>914</v>
      </c>
      <c r="C456" s="30" t="s">
        <v>915</v>
      </c>
      <c r="D456" s="31">
        <v>83</v>
      </c>
      <c r="E456" s="32">
        <v>39</v>
      </c>
      <c r="F456" s="33">
        <v>100</v>
      </c>
      <c r="G456" s="34">
        <f t="shared" si="259"/>
        <v>0.32369999999999999</v>
      </c>
      <c r="H456" s="35">
        <f t="shared" ref="H456:J456" si="460">D456/2.54</f>
        <v>32.677165354330711</v>
      </c>
      <c r="I456" s="36">
        <f t="shared" si="460"/>
        <v>15.354330708661417</v>
      </c>
      <c r="J456" s="37">
        <f t="shared" si="460"/>
        <v>39.370078740157481</v>
      </c>
      <c r="K456" s="38"/>
      <c r="L456" s="39">
        <v>46.875</v>
      </c>
      <c r="M456" s="40">
        <f t="shared" si="261"/>
        <v>0</v>
      </c>
      <c r="N456" s="41">
        <f t="shared" si="262"/>
        <v>0</v>
      </c>
    </row>
    <row r="457" spans="1:14" ht="99.75" customHeight="1" x14ac:dyDescent="0.25">
      <c r="A457" s="28">
        <v>190</v>
      </c>
      <c r="B457" s="29" t="s">
        <v>916</v>
      </c>
      <c r="C457" s="30" t="s">
        <v>917</v>
      </c>
      <c r="D457" s="31">
        <v>89</v>
      </c>
      <c r="E457" s="32">
        <v>41</v>
      </c>
      <c r="F457" s="33">
        <v>92</v>
      </c>
      <c r="G457" s="34">
        <f t="shared" si="259"/>
        <v>0.33570800000000001</v>
      </c>
      <c r="H457" s="35">
        <f t="shared" ref="H457:J457" si="461">D457/2.54</f>
        <v>35.039370078740156</v>
      </c>
      <c r="I457" s="36">
        <f t="shared" si="461"/>
        <v>16.141732283464567</v>
      </c>
      <c r="J457" s="37">
        <f t="shared" si="461"/>
        <v>36.220472440944881</v>
      </c>
      <c r="K457" s="38"/>
      <c r="L457" s="39">
        <v>46.875</v>
      </c>
      <c r="M457" s="40">
        <f t="shared" si="261"/>
        <v>0</v>
      </c>
      <c r="N457" s="41">
        <f t="shared" si="262"/>
        <v>0</v>
      </c>
    </row>
    <row r="458" spans="1:14" ht="99.75" customHeight="1" x14ac:dyDescent="0.25">
      <c r="A458" s="28">
        <v>191</v>
      </c>
      <c r="B458" s="29" t="s">
        <v>918</v>
      </c>
      <c r="C458" s="30" t="s">
        <v>919</v>
      </c>
      <c r="D458" s="31">
        <v>98</v>
      </c>
      <c r="E458" s="32">
        <v>47</v>
      </c>
      <c r="F458" s="33">
        <v>196</v>
      </c>
      <c r="G458" s="34">
        <f t="shared" si="259"/>
        <v>0.90277600000000002</v>
      </c>
      <c r="H458" s="35">
        <f t="shared" ref="H458:J458" si="462">D458/2.54</f>
        <v>38.582677165354333</v>
      </c>
      <c r="I458" s="36">
        <f t="shared" si="462"/>
        <v>18.503937007874015</v>
      </c>
      <c r="J458" s="37">
        <f t="shared" si="462"/>
        <v>77.165354330708666</v>
      </c>
      <c r="K458" s="38"/>
      <c r="L458" s="39">
        <v>450</v>
      </c>
      <c r="M458" s="40">
        <f t="shared" si="261"/>
        <v>0</v>
      </c>
      <c r="N458" s="41">
        <f t="shared" si="262"/>
        <v>0</v>
      </c>
    </row>
    <row r="459" spans="1:14" ht="99.75" customHeight="1" x14ac:dyDescent="0.25">
      <c r="A459" s="28">
        <v>191</v>
      </c>
      <c r="B459" s="29" t="s">
        <v>920</v>
      </c>
      <c r="C459" s="30" t="s">
        <v>921</v>
      </c>
      <c r="D459" s="31">
        <v>110</v>
      </c>
      <c r="E459" s="32">
        <v>48</v>
      </c>
      <c r="F459" s="33">
        <v>123</v>
      </c>
      <c r="G459" s="34">
        <f t="shared" si="259"/>
        <v>0.64944000000000002</v>
      </c>
      <c r="H459" s="35">
        <f t="shared" ref="H459:J459" si="463">D459/2.54</f>
        <v>43.30708661417323</v>
      </c>
      <c r="I459" s="36">
        <f t="shared" si="463"/>
        <v>18.897637795275589</v>
      </c>
      <c r="J459" s="37">
        <f t="shared" si="463"/>
        <v>48.425196850393704</v>
      </c>
      <c r="K459" s="38"/>
      <c r="L459" s="39">
        <v>337.5</v>
      </c>
      <c r="M459" s="40">
        <f t="shared" si="261"/>
        <v>0</v>
      </c>
      <c r="N459" s="41">
        <f t="shared" si="262"/>
        <v>0</v>
      </c>
    </row>
    <row r="460" spans="1:14" ht="99.75" customHeight="1" x14ac:dyDescent="0.25">
      <c r="A460" s="28">
        <v>192</v>
      </c>
      <c r="B460" s="29" t="s">
        <v>922</v>
      </c>
      <c r="C460" s="30" t="s">
        <v>923</v>
      </c>
      <c r="D460" s="31">
        <v>73</v>
      </c>
      <c r="E460" s="32">
        <v>50</v>
      </c>
      <c r="F460" s="33">
        <v>77</v>
      </c>
      <c r="G460" s="34">
        <f t="shared" si="259"/>
        <v>0.28105000000000002</v>
      </c>
      <c r="H460" s="35">
        <f t="shared" ref="H460:J460" si="464">D460/2.54</f>
        <v>28.740157480314959</v>
      </c>
      <c r="I460" s="36">
        <f t="shared" si="464"/>
        <v>19.685039370078741</v>
      </c>
      <c r="J460" s="37">
        <f t="shared" si="464"/>
        <v>30.314960629921259</v>
      </c>
      <c r="K460" s="38"/>
      <c r="L460" s="39">
        <v>121.875</v>
      </c>
      <c r="M460" s="40">
        <f t="shared" si="261"/>
        <v>0</v>
      </c>
      <c r="N460" s="41">
        <f t="shared" si="262"/>
        <v>0</v>
      </c>
    </row>
    <row r="461" spans="1:14" ht="99.75" customHeight="1" x14ac:dyDescent="0.25">
      <c r="A461" s="28">
        <v>192</v>
      </c>
      <c r="B461" s="29" t="s">
        <v>924</v>
      </c>
      <c r="C461" s="30" t="s">
        <v>925</v>
      </c>
      <c r="D461" s="31">
        <v>53</v>
      </c>
      <c r="E461" s="32">
        <v>55</v>
      </c>
      <c r="F461" s="33">
        <v>77</v>
      </c>
      <c r="G461" s="34">
        <f t="shared" si="259"/>
        <v>0.22445499999999999</v>
      </c>
      <c r="H461" s="35">
        <f t="shared" ref="H461:J461" si="465">D461/2.54</f>
        <v>20.866141732283463</v>
      </c>
      <c r="I461" s="36">
        <f t="shared" si="465"/>
        <v>21.653543307086615</v>
      </c>
      <c r="J461" s="37">
        <f t="shared" si="465"/>
        <v>30.314960629921259</v>
      </c>
      <c r="K461" s="38"/>
      <c r="L461" s="39">
        <v>121.875</v>
      </c>
      <c r="M461" s="40">
        <f t="shared" si="261"/>
        <v>0</v>
      </c>
      <c r="N461" s="41">
        <f t="shared" si="262"/>
        <v>0</v>
      </c>
    </row>
    <row r="462" spans="1:14" ht="99.75" customHeight="1" x14ac:dyDescent="0.25">
      <c r="A462" s="28">
        <v>192</v>
      </c>
      <c r="B462" s="29" t="s">
        <v>926</v>
      </c>
      <c r="C462" s="30" t="s">
        <v>927</v>
      </c>
      <c r="D462" s="31">
        <v>76</v>
      </c>
      <c r="E462" s="32">
        <v>40</v>
      </c>
      <c r="F462" s="33">
        <v>77</v>
      </c>
      <c r="G462" s="34">
        <f t="shared" si="259"/>
        <v>0.23408000000000001</v>
      </c>
      <c r="H462" s="35">
        <f t="shared" ref="H462:J462" si="466">D462/2.54</f>
        <v>29.921259842519685</v>
      </c>
      <c r="I462" s="36">
        <f t="shared" si="466"/>
        <v>15.748031496062993</v>
      </c>
      <c r="J462" s="37">
        <f t="shared" si="466"/>
        <v>30.314960629921259</v>
      </c>
      <c r="K462" s="38"/>
      <c r="L462" s="39">
        <v>121.875</v>
      </c>
      <c r="M462" s="40">
        <f t="shared" si="261"/>
        <v>0</v>
      </c>
      <c r="N462" s="41">
        <f t="shared" si="262"/>
        <v>0</v>
      </c>
    </row>
    <row r="463" spans="1:14" ht="99.75" customHeight="1" x14ac:dyDescent="0.25">
      <c r="A463" s="28">
        <v>192</v>
      </c>
      <c r="B463" s="29" t="s">
        <v>928</v>
      </c>
      <c r="C463" s="30" t="s">
        <v>929</v>
      </c>
      <c r="D463" s="31">
        <v>84</v>
      </c>
      <c r="E463" s="32">
        <v>34</v>
      </c>
      <c r="F463" s="33">
        <v>77</v>
      </c>
      <c r="G463" s="34">
        <f t="shared" si="259"/>
        <v>0.219912</v>
      </c>
      <c r="H463" s="35">
        <f t="shared" ref="H463:J463" si="467">D463/2.54</f>
        <v>33.070866141732282</v>
      </c>
      <c r="I463" s="36">
        <f t="shared" si="467"/>
        <v>13.385826771653543</v>
      </c>
      <c r="J463" s="37">
        <f t="shared" si="467"/>
        <v>30.314960629921259</v>
      </c>
      <c r="K463" s="38"/>
      <c r="L463" s="39">
        <v>121.875</v>
      </c>
      <c r="M463" s="40">
        <f t="shared" si="261"/>
        <v>0</v>
      </c>
      <c r="N463" s="41">
        <f t="shared" si="262"/>
        <v>0</v>
      </c>
    </row>
    <row r="464" spans="1:14" ht="99.75" customHeight="1" x14ac:dyDescent="0.25">
      <c r="A464" s="28">
        <v>193</v>
      </c>
      <c r="B464" s="29" t="s">
        <v>930</v>
      </c>
      <c r="C464" s="30" t="s">
        <v>931</v>
      </c>
      <c r="D464" s="31">
        <v>73</v>
      </c>
      <c r="E464" s="32">
        <v>50</v>
      </c>
      <c r="F464" s="33">
        <v>79</v>
      </c>
      <c r="G464" s="34">
        <f t="shared" si="259"/>
        <v>0.28835</v>
      </c>
      <c r="H464" s="35">
        <f t="shared" ref="H464:J464" si="468">D464/2.54</f>
        <v>28.740157480314959</v>
      </c>
      <c r="I464" s="36">
        <f t="shared" si="468"/>
        <v>19.685039370078741</v>
      </c>
      <c r="J464" s="37">
        <f t="shared" si="468"/>
        <v>31.102362204724407</v>
      </c>
      <c r="K464" s="38"/>
      <c r="L464" s="39">
        <v>150</v>
      </c>
      <c r="M464" s="40">
        <f t="shared" si="261"/>
        <v>0</v>
      </c>
      <c r="N464" s="41">
        <f t="shared" si="262"/>
        <v>0</v>
      </c>
    </row>
    <row r="465" spans="1:14" ht="99.75" customHeight="1" x14ac:dyDescent="0.25">
      <c r="A465" s="28">
        <v>193</v>
      </c>
      <c r="B465" s="29" t="s">
        <v>932</v>
      </c>
      <c r="C465" s="30" t="s">
        <v>933</v>
      </c>
      <c r="D465" s="31">
        <v>50</v>
      </c>
      <c r="E465" s="32">
        <v>50</v>
      </c>
      <c r="F465" s="33">
        <v>79</v>
      </c>
      <c r="G465" s="34">
        <f t="shared" si="259"/>
        <v>0.19750000000000001</v>
      </c>
      <c r="H465" s="35">
        <f t="shared" ref="H465:J465" si="469">D465/2.54</f>
        <v>19.685039370078741</v>
      </c>
      <c r="I465" s="36">
        <f t="shared" si="469"/>
        <v>19.685039370078741</v>
      </c>
      <c r="J465" s="37">
        <f t="shared" si="469"/>
        <v>31.102362204724407</v>
      </c>
      <c r="K465" s="38"/>
      <c r="L465" s="39">
        <v>150</v>
      </c>
      <c r="M465" s="40">
        <f t="shared" si="261"/>
        <v>0</v>
      </c>
      <c r="N465" s="41">
        <f t="shared" si="262"/>
        <v>0</v>
      </c>
    </row>
    <row r="466" spans="1:14" ht="99" customHeight="1" x14ac:dyDescent="0.25">
      <c r="A466" s="28">
        <v>193</v>
      </c>
      <c r="B466" s="29" t="s">
        <v>934</v>
      </c>
      <c r="C466" s="30" t="s">
        <v>935</v>
      </c>
      <c r="D466" s="31">
        <v>80</v>
      </c>
      <c r="E466" s="32">
        <v>40</v>
      </c>
      <c r="F466" s="33">
        <v>76</v>
      </c>
      <c r="G466" s="34">
        <f t="shared" si="259"/>
        <v>0.2432</v>
      </c>
      <c r="H466" s="35">
        <f t="shared" ref="H466:J466" si="470">D466/2.54</f>
        <v>31.496062992125985</v>
      </c>
      <c r="I466" s="36">
        <f t="shared" si="470"/>
        <v>15.748031496062993</v>
      </c>
      <c r="J466" s="37">
        <f t="shared" si="470"/>
        <v>29.921259842519685</v>
      </c>
      <c r="K466" s="38"/>
      <c r="L466" s="39">
        <v>159.375</v>
      </c>
      <c r="M466" s="40">
        <f t="shared" si="261"/>
        <v>0</v>
      </c>
      <c r="N466" s="41">
        <f t="shared" si="262"/>
        <v>0</v>
      </c>
    </row>
    <row r="467" spans="1:14" ht="99" customHeight="1" x14ac:dyDescent="0.25">
      <c r="A467" s="28">
        <v>193</v>
      </c>
      <c r="B467" s="29" t="s">
        <v>936</v>
      </c>
      <c r="C467" s="30" t="s">
        <v>937</v>
      </c>
      <c r="D467" s="31">
        <v>40</v>
      </c>
      <c r="E467" s="32">
        <v>46</v>
      </c>
      <c r="F467" s="33">
        <v>70</v>
      </c>
      <c r="G467" s="34">
        <f t="shared" si="259"/>
        <v>0.1288</v>
      </c>
      <c r="H467" s="35">
        <f t="shared" ref="H467:J467" si="471">D467/2.54</f>
        <v>15.748031496062993</v>
      </c>
      <c r="I467" s="36">
        <f t="shared" si="471"/>
        <v>18.110236220472441</v>
      </c>
      <c r="J467" s="37">
        <f t="shared" si="471"/>
        <v>27.559055118110237</v>
      </c>
      <c r="K467" s="38"/>
      <c r="L467" s="39">
        <v>65.625</v>
      </c>
      <c r="M467" s="40">
        <f t="shared" si="261"/>
        <v>0</v>
      </c>
      <c r="N467" s="41">
        <f t="shared" si="262"/>
        <v>0</v>
      </c>
    </row>
    <row r="468" spans="1:14" ht="99" customHeight="1" x14ac:dyDescent="0.25">
      <c r="A468" s="28">
        <v>193</v>
      </c>
      <c r="B468" s="29" t="s">
        <v>938</v>
      </c>
      <c r="C468" s="30" t="s">
        <v>939</v>
      </c>
      <c r="D468" s="31">
        <v>50</v>
      </c>
      <c r="E468" s="32">
        <v>46</v>
      </c>
      <c r="F468" s="33">
        <v>70</v>
      </c>
      <c r="G468" s="34">
        <f t="shared" si="259"/>
        <v>0.161</v>
      </c>
      <c r="H468" s="35">
        <f t="shared" ref="H468:J468" si="472">D468/2.54</f>
        <v>19.685039370078741</v>
      </c>
      <c r="I468" s="36">
        <f t="shared" si="472"/>
        <v>18.110236220472441</v>
      </c>
      <c r="J468" s="37">
        <f t="shared" si="472"/>
        <v>27.559055118110237</v>
      </c>
      <c r="K468" s="38"/>
      <c r="L468" s="39">
        <v>69.375</v>
      </c>
      <c r="M468" s="40">
        <f t="shared" si="261"/>
        <v>0</v>
      </c>
      <c r="N468" s="41">
        <f t="shared" si="262"/>
        <v>0</v>
      </c>
    </row>
    <row r="469" spans="1:14" ht="99" customHeight="1" x14ac:dyDescent="0.25">
      <c r="A469" s="28">
        <v>193</v>
      </c>
      <c r="B469" s="29" t="s">
        <v>940</v>
      </c>
      <c r="C469" s="30" t="s">
        <v>941</v>
      </c>
      <c r="D469" s="31">
        <v>60</v>
      </c>
      <c r="E469" s="32">
        <v>46</v>
      </c>
      <c r="F469" s="33">
        <v>70</v>
      </c>
      <c r="G469" s="34">
        <f t="shared" si="259"/>
        <v>0.19320000000000001</v>
      </c>
      <c r="H469" s="35">
        <f t="shared" ref="H469:J469" si="473">D469/2.54</f>
        <v>23.622047244094489</v>
      </c>
      <c r="I469" s="36">
        <f t="shared" si="473"/>
        <v>18.110236220472441</v>
      </c>
      <c r="J469" s="37">
        <f t="shared" si="473"/>
        <v>27.559055118110237</v>
      </c>
      <c r="K469" s="38"/>
      <c r="L469" s="39">
        <v>75</v>
      </c>
      <c r="M469" s="40">
        <f t="shared" si="261"/>
        <v>0</v>
      </c>
      <c r="N469" s="41">
        <f t="shared" si="262"/>
        <v>0</v>
      </c>
    </row>
    <row r="470" spans="1:14" ht="99" customHeight="1" x14ac:dyDescent="0.25">
      <c r="A470" s="28">
        <v>194</v>
      </c>
      <c r="B470" s="29" t="s">
        <v>942</v>
      </c>
      <c r="C470" s="30" t="s">
        <v>943</v>
      </c>
      <c r="D470" s="31">
        <v>130</v>
      </c>
      <c r="E470" s="32">
        <v>50</v>
      </c>
      <c r="F470" s="33">
        <v>84</v>
      </c>
      <c r="G470" s="34">
        <f t="shared" si="259"/>
        <v>0.54600000000000004</v>
      </c>
      <c r="H470" s="35">
        <f t="shared" ref="H470:J470" si="474">D470/2.54</f>
        <v>51.181102362204726</v>
      </c>
      <c r="I470" s="36">
        <f t="shared" si="474"/>
        <v>19.685039370078741</v>
      </c>
      <c r="J470" s="37">
        <f t="shared" si="474"/>
        <v>33.070866141732282</v>
      </c>
      <c r="K470" s="38"/>
      <c r="L470" s="39">
        <v>300</v>
      </c>
      <c r="M470" s="40">
        <f t="shared" si="261"/>
        <v>0</v>
      </c>
      <c r="N470" s="41">
        <f t="shared" si="262"/>
        <v>0</v>
      </c>
    </row>
    <row r="471" spans="1:14" ht="99" customHeight="1" x14ac:dyDescent="0.25">
      <c r="A471" s="28">
        <v>194</v>
      </c>
      <c r="B471" s="29" t="s">
        <v>944</v>
      </c>
      <c r="C471" s="30" t="s">
        <v>945</v>
      </c>
      <c r="D471" s="31">
        <v>92</v>
      </c>
      <c r="E471" s="32">
        <v>56</v>
      </c>
      <c r="F471" s="33">
        <v>80</v>
      </c>
      <c r="G471" s="34">
        <f t="shared" si="259"/>
        <v>0.41216000000000003</v>
      </c>
      <c r="H471" s="35">
        <f t="shared" ref="H471:J471" si="475">D471/2.54</f>
        <v>36.220472440944881</v>
      </c>
      <c r="I471" s="36">
        <f t="shared" si="475"/>
        <v>22.047244094488189</v>
      </c>
      <c r="J471" s="37">
        <f t="shared" si="475"/>
        <v>31.496062992125985</v>
      </c>
      <c r="K471" s="38"/>
      <c r="L471" s="39">
        <v>131.25</v>
      </c>
      <c r="M471" s="40">
        <f t="shared" si="261"/>
        <v>0</v>
      </c>
      <c r="N471" s="41">
        <f t="shared" si="262"/>
        <v>0</v>
      </c>
    </row>
    <row r="472" spans="1:14" ht="99" customHeight="1" x14ac:dyDescent="0.25">
      <c r="A472" s="28">
        <v>194</v>
      </c>
      <c r="B472" s="29" t="s">
        <v>946</v>
      </c>
      <c r="C472" s="30" t="s">
        <v>947</v>
      </c>
      <c r="D472" s="31">
        <v>92</v>
      </c>
      <c r="E472" s="32">
        <v>56</v>
      </c>
      <c r="F472" s="33">
        <v>80</v>
      </c>
      <c r="G472" s="34">
        <f t="shared" si="259"/>
        <v>0.41216000000000003</v>
      </c>
      <c r="H472" s="35">
        <f t="shared" ref="H472:J472" si="476">D472/2.54</f>
        <v>36.220472440944881</v>
      </c>
      <c r="I472" s="36">
        <f t="shared" si="476"/>
        <v>22.047244094488189</v>
      </c>
      <c r="J472" s="37">
        <f t="shared" si="476"/>
        <v>31.496062992125985</v>
      </c>
      <c r="K472" s="38"/>
      <c r="L472" s="39">
        <v>140.625</v>
      </c>
      <c r="M472" s="40">
        <f t="shared" si="261"/>
        <v>0</v>
      </c>
      <c r="N472" s="41">
        <f t="shared" si="262"/>
        <v>0</v>
      </c>
    </row>
    <row r="473" spans="1:14" ht="99" customHeight="1" x14ac:dyDescent="0.25">
      <c r="A473" s="28">
        <v>195</v>
      </c>
      <c r="B473" s="29" t="s">
        <v>948</v>
      </c>
      <c r="C473" s="30" t="s">
        <v>949</v>
      </c>
      <c r="D473" s="31">
        <v>40</v>
      </c>
      <c r="E473" s="32">
        <v>40</v>
      </c>
      <c r="F473" s="33">
        <v>70</v>
      </c>
      <c r="G473" s="34">
        <f t="shared" si="259"/>
        <v>0.112</v>
      </c>
      <c r="H473" s="35">
        <f t="shared" ref="H473:J473" si="477">D473/2.54</f>
        <v>15.748031496062993</v>
      </c>
      <c r="I473" s="36">
        <f t="shared" si="477"/>
        <v>15.748031496062993</v>
      </c>
      <c r="J473" s="37">
        <f t="shared" si="477"/>
        <v>27.559055118110237</v>
      </c>
      <c r="K473" s="38"/>
      <c r="L473" s="39">
        <v>159.375</v>
      </c>
      <c r="M473" s="40">
        <f t="shared" si="261"/>
        <v>0</v>
      </c>
      <c r="N473" s="41">
        <f t="shared" si="262"/>
        <v>0</v>
      </c>
    </row>
    <row r="474" spans="1:14" ht="99" customHeight="1" x14ac:dyDescent="0.25">
      <c r="A474" s="28">
        <v>195</v>
      </c>
      <c r="B474" s="29" t="s">
        <v>950</v>
      </c>
      <c r="C474" s="30" t="s">
        <v>951</v>
      </c>
      <c r="D474" s="31">
        <v>50</v>
      </c>
      <c r="E474" s="32">
        <v>50</v>
      </c>
      <c r="F474" s="33">
        <v>70</v>
      </c>
      <c r="G474" s="34">
        <f t="shared" si="259"/>
        <v>0.17499999999999999</v>
      </c>
      <c r="H474" s="35">
        <f t="shared" ref="H474:J474" si="478">D474/2.54</f>
        <v>19.685039370078741</v>
      </c>
      <c r="I474" s="36">
        <f t="shared" si="478"/>
        <v>19.685039370078741</v>
      </c>
      <c r="J474" s="37">
        <f t="shared" si="478"/>
        <v>27.559055118110237</v>
      </c>
      <c r="K474" s="38"/>
      <c r="L474" s="39">
        <v>159.375</v>
      </c>
      <c r="M474" s="40">
        <f t="shared" si="261"/>
        <v>0</v>
      </c>
      <c r="N474" s="41">
        <f t="shared" si="262"/>
        <v>0</v>
      </c>
    </row>
    <row r="475" spans="1:14" ht="99" customHeight="1" x14ac:dyDescent="0.25">
      <c r="A475" s="28">
        <v>195</v>
      </c>
      <c r="B475" s="29" t="s">
        <v>952</v>
      </c>
      <c r="C475" s="30" t="s">
        <v>953</v>
      </c>
      <c r="D475" s="31">
        <v>60</v>
      </c>
      <c r="E475" s="32">
        <v>60</v>
      </c>
      <c r="F475" s="33">
        <v>70</v>
      </c>
      <c r="G475" s="34">
        <f t="shared" si="259"/>
        <v>0.252</v>
      </c>
      <c r="H475" s="35">
        <f t="shared" ref="H475:J475" si="479">D475/2.54</f>
        <v>23.622047244094489</v>
      </c>
      <c r="I475" s="36">
        <f t="shared" si="479"/>
        <v>23.622047244094489</v>
      </c>
      <c r="J475" s="37">
        <f t="shared" si="479"/>
        <v>27.559055118110237</v>
      </c>
      <c r="K475" s="38"/>
      <c r="L475" s="39">
        <v>168.75</v>
      </c>
      <c r="M475" s="40">
        <f t="shared" si="261"/>
        <v>0</v>
      </c>
      <c r="N475" s="41">
        <f t="shared" si="262"/>
        <v>0</v>
      </c>
    </row>
    <row r="476" spans="1:14" ht="99" customHeight="1" x14ac:dyDescent="0.25">
      <c r="A476" s="28">
        <v>196</v>
      </c>
      <c r="B476" s="29" t="s">
        <v>954</v>
      </c>
      <c r="C476" s="30" t="s">
        <v>955</v>
      </c>
      <c r="D476" s="31">
        <v>58</v>
      </c>
      <c r="E476" s="32">
        <v>35</v>
      </c>
      <c r="F476" s="33">
        <v>75</v>
      </c>
      <c r="G476" s="34">
        <f t="shared" si="259"/>
        <v>0.15225</v>
      </c>
      <c r="H476" s="35">
        <f t="shared" ref="H476:J476" si="480">D476/2.54</f>
        <v>22.834645669291337</v>
      </c>
      <c r="I476" s="36">
        <f t="shared" si="480"/>
        <v>13.779527559055119</v>
      </c>
      <c r="J476" s="37">
        <f t="shared" si="480"/>
        <v>29.527559055118111</v>
      </c>
      <c r="K476" s="38"/>
      <c r="L476" s="39">
        <v>121.875</v>
      </c>
      <c r="M476" s="40">
        <f t="shared" si="261"/>
        <v>0</v>
      </c>
      <c r="N476" s="41">
        <f t="shared" si="262"/>
        <v>0</v>
      </c>
    </row>
    <row r="477" spans="1:14" ht="99" customHeight="1" x14ac:dyDescent="0.25">
      <c r="A477" s="28">
        <v>196</v>
      </c>
      <c r="B477" s="29" t="s">
        <v>956</v>
      </c>
      <c r="C477" s="30" t="s">
        <v>957</v>
      </c>
      <c r="D477" s="31">
        <v>75</v>
      </c>
      <c r="E477" s="32">
        <v>60</v>
      </c>
      <c r="F477" s="33">
        <v>75</v>
      </c>
      <c r="G477" s="34">
        <f t="shared" si="259"/>
        <v>0.33750000000000002</v>
      </c>
      <c r="H477" s="35">
        <f t="shared" ref="H477:J477" si="481">D477/2.54</f>
        <v>29.527559055118111</v>
      </c>
      <c r="I477" s="36">
        <f t="shared" si="481"/>
        <v>23.622047244094489</v>
      </c>
      <c r="J477" s="37">
        <f t="shared" si="481"/>
        <v>29.527559055118111</v>
      </c>
      <c r="K477" s="38"/>
      <c r="L477" s="39">
        <v>150</v>
      </c>
      <c r="M477" s="40">
        <f t="shared" si="261"/>
        <v>0</v>
      </c>
      <c r="N477" s="41">
        <f t="shared" si="262"/>
        <v>0</v>
      </c>
    </row>
    <row r="478" spans="1:14" ht="99" customHeight="1" x14ac:dyDescent="0.25">
      <c r="A478" s="28">
        <v>196</v>
      </c>
      <c r="B478" s="29" t="s">
        <v>958</v>
      </c>
      <c r="C478" s="30" t="s">
        <v>959</v>
      </c>
      <c r="D478" s="31">
        <v>60</v>
      </c>
      <c r="E478" s="32">
        <v>45</v>
      </c>
      <c r="F478" s="33">
        <v>60</v>
      </c>
      <c r="G478" s="34">
        <f t="shared" si="259"/>
        <v>0.16200000000000001</v>
      </c>
      <c r="H478" s="35">
        <f t="shared" ref="H478:J478" si="482">D478/2.54</f>
        <v>23.622047244094489</v>
      </c>
      <c r="I478" s="36">
        <f t="shared" si="482"/>
        <v>17.716535433070867</v>
      </c>
      <c r="J478" s="37">
        <f t="shared" si="482"/>
        <v>23.622047244094489</v>
      </c>
      <c r="K478" s="38"/>
      <c r="L478" s="39">
        <v>112.5</v>
      </c>
      <c r="M478" s="40">
        <f t="shared" si="261"/>
        <v>0</v>
      </c>
      <c r="N478" s="41">
        <f t="shared" si="262"/>
        <v>0</v>
      </c>
    </row>
    <row r="479" spans="1:14" ht="99" customHeight="1" x14ac:dyDescent="0.25">
      <c r="A479" s="28">
        <v>196</v>
      </c>
      <c r="B479" s="29" t="s">
        <v>960</v>
      </c>
      <c r="C479" s="30" t="s">
        <v>961</v>
      </c>
      <c r="D479" s="31">
        <v>60</v>
      </c>
      <c r="E479" s="32">
        <v>45</v>
      </c>
      <c r="F479" s="33">
        <v>60</v>
      </c>
      <c r="G479" s="34">
        <f t="shared" si="259"/>
        <v>0.16200000000000001</v>
      </c>
      <c r="H479" s="35">
        <f t="shared" ref="H479:J479" si="483">D479/2.54</f>
        <v>23.622047244094489</v>
      </c>
      <c r="I479" s="36">
        <f t="shared" si="483"/>
        <v>17.716535433070867</v>
      </c>
      <c r="J479" s="37">
        <f t="shared" si="483"/>
        <v>23.622047244094489</v>
      </c>
      <c r="K479" s="38"/>
      <c r="L479" s="39">
        <v>103.125</v>
      </c>
      <c r="M479" s="40">
        <f t="shared" si="261"/>
        <v>0</v>
      </c>
      <c r="N479" s="41">
        <f t="shared" si="262"/>
        <v>0</v>
      </c>
    </row>
    <row r="480" spans="1:14" ht="99" customHeight="1" x14ac:dyDescent="0.25">
      <c r="A480" s="28">
        <v>197</v>
      </c>
      <c r="B480" s="29" t="s">
        <v>962</v>
      </c>
      <c r="C480" s="30" t="s">
        <v>963</v>
      </c>
      <c r="D480" s="31">
        <v>110</v>
      </c>
      <c r="E480" s="32">
        <v>82</v>
      </c>
      <c r="F480" s="33">
        <v>73</v>
      </c>
      <c r="G480" s="34">
        <f t="shared" si="259"/>
        <v>0.65846000000000005</v>
      </c>
      <c r="H480" s="35">
        <f t="shared" ref="H480:J480" si="484">D480/2.54</f>
        <v>43.30708661417323</v>
      </c>
      <c r="I480" s="36">
        <f t="shared" si="484"/>
        <v>32.283464566929133</v>
      </c>
      <c r="J480" s="37">
        <f t="shared" si="484"/>
        <v>28.740157480314959</v>
      </c>
      <c r="K480" s="38"/>
      <c r="L480" s="39">
        <v>187.5</v>
      </c>
      <c r="M480" s="40">
        <f t="shared" si="261"/>
        <v>0</v>
      </c>
      <c r="N480" s="41">
        <f t="shared" si="262"/>
        <v>0</v>
      </c>
    </row>
    <row r="481" spans="1:14" ht="99" customHeight="1" x14ac:dyDescent="0.25">
      <c r="A481" s="28">
        <v>197</v>
      </c>
      <c r="B481" s="29" t="s">
        <v>964</v>
      </c>
      <c r="C481" s="30" t="s">
        <v>965</v>
      </c>
      <c r="D481" s="31">
        <v>67</v>
      </c>
      <c r="E481" s="32">
        <v>33</v>
      </c>
      <c r="F481" s="33">
        <v>74</v>
      </c>
      <c r="G481" s="34">
        <f t="shared" si="259"/>
        <v>0.16361400000000001</v>
      </c>
      <c r="H481" s="35">
        <f t="shared" ref="H481:J481" si="485">D481/2.54</f>
        <v>26.377952755905511</v>
      </c>
      <c r="I481" s="36">
        <f t="shared" si="485"/>
        <v>12.992125984251969</v>
      </c>
      <c r="J481" s="37">
        <f t="shared" si="485"/>
        <v>29.133858267716533</v>
      </c>
      <c r="K481" s="38"/>
      <c r="L481" s="39">
        <v>225</v>
      </c>
      <c r="M481" s="40">
        <f t="shared" si="261"/>
        <v>0</v>
      </c>
      <c r="N481" s="41">
        <f t="shared" si="262"/>
        <v>0</v>
      </c>
    </row>
    <row r="482" spans="1:14" ht="99" customHeight="1" x14ac:dyDescent="0.25">
      <c r="A482" s="28">
        <v>197</v>
      </c>
      <c r="B482" s="29" t="s">
        <v>966</v>
      </c>
      <c r="C482" s="30" t="s">
        <v>967</v>
      </c>
      <c r="D482" s="31">
        <v>67</v>
      </c>
      <c r="E482" s="32">
        <v>33</v>
      </c>
      <c r="F482" s="33">
        <v>60</v>
      </c>
      <c r="G482" s="34">
        <f t="shared" si="259"/>
        <v>0.13266</v>
      </c>
      <c r="H482" s="35">
        <f t="shared" ref="H482:J482" si="486">D482/2.54</f>
        <v>26.377952755905511</v>
      </c>
      <c r="I482" s="36">
        <f t="shared" si="486"/>
        <v>12.992125984251969</v>
      </c>
      <c r="J482" s="37">
        <f t="shared" si="486"/>
        <v>23.622047244094489</v>
      </c>
      <c r="K482" s="38"/>
      <c r="L482" s="39">
        <v>187.5</v>
      </c>
      <c r="M482" s="40">
        <f t="shared" si="261"/>
        <v>0</v>
      </c>
      <c r="N482" s="41">
        <f t="shared" si="262"/>
        <v>0</v>
      </c>
    </row>
    <row r="483" spans="1:14" ht="99" customHeight="1" x14ac:dyDescent="0.25">
      <c r="A483" s="28">
        <v>198</v>
      </c>
      <c r="B483" s="29" t="s">
        <v>968</v>
      </c>
      <c r="C483" s="30" t="s">
        <v>969</v>
      </c>
      <c r="D483" s="31">
        <v>90</v>
      </c>
      <c r="E483" s="32">
        <v>45</v>
      </c>
      <c r="F483" s="33">
        <v>80</v>
      </c>
      <c r="G483" s="34">
        <f t="shared" si="259"/>
        <v>0.32400000000000001</v>
      </c>
      <c r="H483" s="35">
        <f t="shared" ref="H483:J483" si="487">D483/2.54</f>
        <v>35.433070866141733</v>
      </c>
      <c r="I483" s="36">
        <f t="shared" si="487"/>
        <v>17.716535433070867</v>
      </c>
      <c r="J483" s="37">
        <f t="shared" si="487"/>
        <v>31.496062992125985</v>
      </c>
      <c r="K483" s="38"/>
      <c r="L483" s="39">
        <v>178.125</v>
      </c>
      <c r="M483" s="40">
        <f t="shared" si="261"/>
        <v>0</v>
      </c>
      <c r="N483" s="41">
        <f t="shared" si="262"/>
        <v>0</v>
      </c>
    </row>
    <row r="484" spans="1:14" ht="99" customHeight="1" x14ac:dyDescent="0.25">
      <c r="A484" s="28">
        <v>198</v>
      </c>
      <c r="B484" s="29" t="s">
        <v>970</v>
      </c>
      <c r="C484" s="30" t="s">
        <v>971</v>
      </c>
      <c r="D484" s="31">
        <v>135</v>
      </c>
      <c r="E484" s="32">
        <v>48</v>
      </c>
      <c r="F484" s="33">
        <v>80</v>
      </c>
      <c r="G484" s="34">
        <f t="shared" si="259"/>
        <v>0.51839999999999997</v>
      </c>
      <c r="H484" s="35">
        <f t="shared" ref="H484:J484" si="488">D484/2.54</f>
        <v>53.1496062992126</v>
      </c>
      <c r="I484" s="36">
        <f t="shared" si="488"/>
        <v>18.897637795275589</v>
      </c>
      <c r="J484" s="37">
        <f t="shared" si="488"/>
        <v>31.496062992125985</v>
      </c>
      <c r="K484" s="38"/>
      <c r="L484" s="39">
        <v>206.25</v>
      </c>
      <c r="M484" s="40">
        <f t="shared" si="261"/>
        <v>0</v>
      </c>
      <c r="N484" s="41">
        <f t="shared" si="262"/>
        <v>0</v>
      </c>
    </row>
    <row r="485" spans="1:14" ht="99" customHeight="1" x14ac:dyDescent="0.25">
      <c r="A485" s="28">
        <v>199</v>
      </c>
      <c r="B485" s="29" t="s">
        <v>972</v>
      </c>
      <c r="C485" s="30" t="s">
        <v>973</v>
      </c>
      <c r="D485" s="31">
        <v>85</v>
      </c>
      <c r="E485" s="32">
        <v>45</v>
      </c>
      <c r="F485" s="33">
        <v>72</v>
      </c>
      <c r="G485" s="34">
        <f t="shared" si="259"/>
        <v>0.27539999999999998</v>
      </c>
      <c r="H485" s="35">
        <f t="shared" ref="H485:J485" si="489">D485/2.54</f>
        <v>33.464566929133859</v>
      </c>
      <c r="I485" s="36">
        <f t="shared" si="489"/>
        <v>17.716535433070867</v>
      </c>
      <c r="J485" s="37">
        <f t="shared" si="489"/>
        <v>28.346456692913385</v>
      </c>
      <c r="K485" s="38"/>
      <c r="L485" s="39">
        <v>140.625</v>
      </c>
      <c r="M485" s="40">
        <f t="shared" si="261"/>
        <v>0</v>
      </c>
      <c r="N485" s="41">
        <f t="shared" si="262"/>
        <v>0</v>
      </c>
    </row>
    <row r="486" spans="1:14" ht="99" customHeight="1" x14ac:dyDescent="0.25">
      <c r="A486" s="28">
        <v>199</v>
      </c>
      <c r="B486" s="29" t="s">
        <v>974</v>
      </c>
      <c r="C486" s="30" t="s">
        <v>975</v>
      </c>
      <c r="D486" s="31">
        <v>106</v>
      </c>
      <c r="E486" s="32">
        <v>54</v>
      </c>
      <c r="F486" s="33">
        <v>46</v>
      </c>
      <c r="G486" s="34">
        <f t="shared" si="259"/>
        <v>0.26330399999999998</v>
      </c>
      <c r="H486" s="35">
        <f t="shared" ref="H486:J486" si="490">D486/2.54</f>
        <v>41.732283464566926</v>
      </c>
      <c r="I486" s="36">
        <f t="shared" si="490"/>
        <v>21.259842519685041</v>
      </c>
      <c r="J486" s="37">
        <f t="shared" si="490"/>
        <v>18.110236220472441</v>
      </c>
      <c r="K486" s="38"/>
      <c r="L486" s="39">
        <v>112.5</v>
      </c>
      <c r="M486" s="40">
        <f t="shared" si="261"/>
        <v>0</v>
      </c>
      <c r="N486" s="41">
        <f t="shared" si="262"/>
        <v>0</v>
      </c>
    </row>
    <row r="487" spans="1:14" ht="99" customHeight="1" x14ac:dyDescent="0.25">
      <c r="A487" s="28">
        <v>200</v>
      </c>
      <c r="B487" s="29" t="s">
        <v>976</v>
      </c>
      <c r="C487" s="30" t="s">
        <v>977</v>
      </c>
      <c r="D487" s="31">
        <v>40</v>
      </c>
      <c r="E487" s="32">
        <v>40</v>
      </c>
      <c r="F487" s="33">
        <v>70</v>
      </c>
      <c r="G487" s="34">
        <f t="shared" si="259"/>
        <v>0.112</v>
      </c>
      <c r="H487" s="35">
        <f t="shared" ref="H487:J487" si="491">D487/2.54</f>
        <v>15.748031496062993</v>
      </c>
      <c r="I487" s="36">
        <f t="shared" si="491"/>
        <v>15.748031496062993</v>
      </c>
      <c r="J487" s="37">
        <f t="shared" si="491"/>
        <v>27.559055118110237</v>
      </c>
      <c r="K487" s="38"/>
      <c r="L487" s="39">
        <v>93.75</v>
      </c>
      <c r="M487" s="40">
        <f t="shared" si="261"/>
        <v>0</v>
      </c>
      <c r="N487" s="41">
        <f t="shared" si="262"/>
        <v>0</v>
      </c>
    </row>
    <row r="488" spans="1:14" ht="99" customHeight="1" x14ac:dyDescent="0.25">
      <c r="A488" s="28">
        <v>200</v>
      </c>
      <c r="B488" s="29" t="s">
        <v>978</v>
      </c>
      <c r="C488" s="30" t="s">
        <v>979</v>
      </c>
      <c r="D488" s="31">
        <v>50</v>
      </c>
      <c r="E488" s="32">
        <v>50</v>
      </c>
      <c r="F488" s="33">
        <v>70</v>
      </c>
      <c r="G488" s="34">
        <f t="shared" si="259"/>
        <v>0.17499999999999999</v>
      </c>
      <c r="H488" s="35">
        <f t="shared" ref="H488:J488" si="492">D488/2.54</f>
        <v>19.685039370078741</v>
      </c>
      <c r="I488" s="36">
        <f t="shared" si="492"/>
        <v>19.685039370078741</v>
      </c>
      <c r="J488" s="37">
        <f t="shared" si="492"/>
        <v>27.559055118110237</v>
      </c>
      <c r="K488" s="38"/>
      <c r="L488" s="39">
        <v>103.125</v>
      </c>
      <c r="M488" s="40">
        <f t="shared" si="261"/>
        <v>0</v>
      </c>
      <c r="N488" s="41">
        <f t="shared" si="262"/>
        <v>0</v>
      </c>
    </row>
    <row r="489" spans="1:14" ht="99" customHeight="1" x14ac:dyDescent="0.25">
      <c r="A489" s="28">
        <v>200</v>
      </c>
      <c r="B489" s="29" t="s">
        <v>980</v>
      </c>
      <c r="C489" s="30" t="s">
        <v>981</v>
      </c>
      <c r="D489" s="31">
        <v>60</v>
      </c>
      <c r="E489" s="32">
        <v>60</v>
      </c>
      <c r="F489" s="33">
        <v>70</v>
      </c>
      <c r="G489" s="34">
        <f t="shared" si="259"/>
        <v>0.252</v>
      </c>
      <c r="H489" s="35">
        <f t="shared" ref="H489:J489" si="493">D489/2.54</f>
        <v>23.622047244094489</v>
      </c>
      <c r="I489" s="36">
        <f t="shared" si="493"/>
        <v>23.622047244094489</v>
      </c>
      <c r="J489" s="37">
        <f t="shared" si="493"/>
        <v>27.559055118110237</v>
      </c>
      <c r="K489" s="38"/>
      <c r="L489" s="39">
        <v>112.5</v>
      </c>
      <c r="M489" s="40">
        <f t="shared" si="261"/>
        <v>0</v>
      </c>
      <c r="N489" s="41">
        <f t="shared" si="262"/>
        <v>0</v>
      </c>
    </row>
    <row r="490" spans="1:14" ht="99" customHeight="1" x14ac:dyDescent="0.25">
      <c r="A490" s="28">
        <v>200</v>
      </c>
      <c r="B490" s="29" t="s">
        <v>982</v>
      </c>
      <c r="C490" s="30" t="s">
        <v>983</v>
      </c>
      <c r="D490" s="31">
        <v>40</v>
      </c>
      <c r="E490" s="32">
        <v>40</v>
      </c>
      <c r="F490" s="33">
        <v>70</v>
      </c>
      <c r="G490" s="34">
        <f t="shared" si="259"/>
        <v>0.112</v>
      </c>
      <c r="H490" s="35">
        <f t="shared" ref="H490:J490" si="494">D490/2.54</f>
        <v>15.748031496062993</v>
      </c>
      <c r="I490" s="36">
        <f t="shared" si="494"/>
        <v>15.748031496062993</v>
      </c>
      <c r="J490" s="37">
        <f t="shared" si="494"/>
        <v>27.559055118110237</v>
      </c>
      <c r="K490" s="38"/>
      <c r="L490" s="39">
        <v>56.25</v>
      </c>
      <c r="M490" s="40">
        <f t="shared" si="261"/>
        <v>0</v>
      </c>
      <c r="N490" s="41">
        <f t="shared" si="262"/>
        <v>0</v>
      </c>
    </row>
    <row r="491" spans="1:14" ht="99" customHeight="1" x14ac:dyDescent="0.25">
      <c r="A491" s="28">
        <v>200</v>
      </c>
      <c r="B491" s="29" t="s">
        <v>984</v>
      </c>
      <c r="C491" s="30" t="s">
        <v>985</v>
      </c>
      <c r="D491" s="31">
        <v>50</v>
      </c>
      <c r="E491" s="32">
        <v>50</v>
      </c>
      <c r="F491" s="33">
        <v>70</v>
      </c>
      <c r="G491" s="34">
        <f t="shared" si="259"/>
        <v>0.17499999999999999</v>
      </c>
      <c r="H491" s="35">
        <f t="shared" ref="H491:J491" si="495">D491/2.54</f>
        <v>19.685039370078741</v>
      </c>
      <c r="I491" s="36">
        <f t="shared" si="495"/>
        <v>19.685039370078741</v>
      </c>
      <c r="J491" s="37">
        <f t="shared" si="495"/>
        <v>27.559055118110237</v>
      </c>
      <c r="K491" s="38"/>
      <c r="L491" s="39">
        <v>60</v>
      </c>
      <c r="M491" s="40">
        <f t="shared" si="261"/>
        <v>0</v>
      </c>
      <c r="N491" s="41">
        <f t="shared" si="262"/>
        <v>0</v>
      </c>
    </row>
    <row r="492" spans="1:14" ht="99" customHeight="1" x14ac:dyDescent="0.25">
      <c r="A492" s="28">
        <v>200</v>
      </c>
      <c r="B492" s="29" t="s">
        <v>986</v>
      </c>
      <c r="C492" s="30" t="s">
        <v>987</v>
      </c>
      <c r="D492" s="31">
        <v>60</v>
      </c>
      <c r="E492" s="32">
        <v>60</v>
      </c>
      <c r="F492" s="33">
        <v>70</v>
      </c>
      <c r="G492" s="34">
        <f t="shared" si="259"/>
        <v>0.252</v>
      </c>
      <c r="H492" s="35">
        <f t="shared" ref="H492:J492" si="496">D492/2.54</f>
        <v>23.622047244094489</v>
      </c>
      <c r="I492" s="36">
        <f t="shared" si="496"/>
        <v>23.622047244094489</v>
      </c>
      <c r="J492" s="37">
        <f t="shared" si="496"/>
        <v>27.559055118110237</v>
      </c>
      <c r="K492" s="38"/>
      <c r="L492" s="39">
        <v>65.625</v>
      </c>
      <c r="M492" s="40">
        <f t="shared" si="261"/>
        <v>0</v>
      </c>
      <c r="N492" s="41">
        <f t="shared" si="262"/>
        <v>0</v>
      </c>
    </row>
    <row r="493" spans="1:14" ht="99" customHeight="1" x14ac:dyDescent="0.25">
      <c r="A493" s="28">
        <v>201</v>
      </c>
      <c r="B493" s="29" t="s">
        <v>988</v>
      </c>
      <c r="C493" s="30" t="s">
        <v>989</v>
      </c>
      <c r="D493" s="31">
        <v>40</v>
      </c>
      <c r="E493" s="32">
        <v>40</v>
      </c>
      <c r="F493" s="33">
        <v>70</v>
      </c>
      <c r="G493" s="34">
        <f t="shared" si="259"/>
        <v>0.112</v>
      </c>
      <c r="H493" s="35">
        <f t="shared" ref="H493:J493" si="497">D493/2.54</f>
        <v>15.748031496062993</v>
      </c>
      <c r="I493" s="36">
        <f t="shared" si="497"/>
        <v>15.748031496062993</v>
      </c>
      <c r="J493" s="37">
        <f t="shared" si="497"/>
        <v>27.559055118110237</v>
      </c>
      <c r="K493" s="38"/>
      <c r="L493" s="39">
        <v>46.875</v>
      </c>
      <c r="M493" s="40">
        <f t="shared" si="261"/>
        <v>0</v>
      </c>
      <c r="N493" s="41">
        <f t="shared" si="262"/>
        <v>0</v>
      </c>
    </row>
    <row r="494" spans="1:14" ht="99" customHeight="1" x14ac:dyDescent="0.25">
      <c r="A494" s="28">
        <v>201</v>
      </c>
      <c r="B494" s="29" t="s">
        <v>990</v>
      </c>
      <c r="C494" s="30" t="s">
        <v>991</v>
      </c>
      <c r="D494" s="31">
        <v>50</v>
      </c>
      <c r="E494" s="32">
        <v>50</v>
      </c>
      <c r="F494" s="33">
        <v>70</v>
      </c>
      <c r="G494" s="34">
        <f t="shared" si="259"/>
        <v>0.17499999999999999</v>
      </c>
      <c r="H494" s="35">
        <f t="shared" ref="H494:J494" si="498">D494/2.54</f>
        <v>19.685039370078741</v>
      </c>
      <c r="I494" s="36">
        <f t="shared" si="498"/>
        <v>19.685039370078741</v>
      </c>
      <c r="J494" s="37">
        <f t="shared" si="498"/>
        <v>27.559055118110237</v>
      </c>
      <c r="K494" s="38"/>
      <c r="L494" s="39">
        <v>50.625</v>
      </c>
      <c r="M494" s="40">
        <f t="shared" si="261"/>
        <v>0</v>
      </c>
      <c r="N494" s="41">
        <f t="shared" si="262"/>
        <v>0</v>
      </c>
    </row>
    <row r="495" spans="1:14" ht="99" customHeight="1" x14ac:dyDescent="0.25">
      <c r="A495" s="28">
        <v>201</v>
      </c>
      <c r="B495" s="29" t="s">
        <v>992</v>
      </c>
      <c r="C495" s="30" t="s">
        <v>993</v>
      </c>
      <c r="D495" s="31">
        <v>60</v>
      </c>
      <c r="E495" s="32">
        <v>60</v>
      </c>
      <c r="F495" s="33">
        <v>70</v>
      </c>
      <c r="G495" s="34">
        <f t="shared" si="259"/>
        <v>0.252</v>
      </c>
      <c r="H495" s="35">
        <f t="shared" ref="H495:J495" si="499">D495/2.54</f>
        <v>23.622047244094489</v>
      </c>
      <c r="I495" s="36">
        <f t="shared" si="499"/>
        <v>23.622047244094489</v>
      </c>
      <c r="J495" s="37">
        <f t="shared" si="499"/>
        <v>27.559055118110237</v>
      </c>
      <c r="K495" s="38"/>
      <c r="L495" s="39">
        <v>56.25</v>
      </c>
      <c r="M495" s="40">
        <f t="shared" si="261"/>
        <v>0</v>
      </c>
      <c r="N495" s="41">
        <f t="shared" si="262"/>
        <v>0</v>
      </c>
    </row>
    <row r="496" spans="1:14" ht="99" customHeight="1" x14ac:dyDescent="0.25">
      <c r="A496" s="28">
        <v>201</v>
      </c>
      <c r="B496" s="29" t="s">
        <v>994</v>
      </c>
      <c r="C496" s="30" t="s">
        <v>995</v>
      </c>
      <c r="D496" s="31">
        <v>40</v>
      </c>
      <c r="E496" s="32">
        <v>40</v>
      </c>
      <c r="F496" s="33">
        <v>70</v>
      </c>
      <c r="G496" s="34">
        <f t="shared" si="259"/>
        <v>0.112</v>
      </c>
      <c r="H496" s="35">
        <f t="shared" ref="H496:J496" si="500">D496/2.54</f>
        <v>15.748031496062993</v>
      </c>
      <c r="I496" s="36">
        <f t="shared" si="500"/>
        <v>15.748031496062993</v>
      </c>
      <c r="J496" s="37">
        <f t="shared" si="500"/>
        <v>27.559055118110237</v>
      </c>
      <c r="K496" s="38"/>
      <c r="L496" s="39">
        <v>56.25</v>
      </c>
      <c r="M496" s="40">
        <f t="shared" si="261"/>
        <v>0</v>
      </c>
      <c r="N496" s="41">
        <f t="shared" si="262"/>
        <v>0</v>
      </c>
    </row>
    <row r="497" spans="1:14" ht="99" customHeight="1" x14ac:dyDescent="0.25">
      <c r="A497" s="28">
        <v>201</v>
      </c>
      <c r="B497" s="29" t="s">
        <v>996</v>
      </c>
      <c r="C497" s="30" t="s">
        <v>997</v>
      </c>
      <c r="D497" s="31">
        <v>50</v>
      </c>
      <c r="E497" s="32">
        <v>50</v>
      </c>
      <c r="F497" s="33">
        <v>70</v>
      </c>
      <c r="G497" s="34">
        <f t="shared" si="259"/>
        <v>0.17499999999999999</v>
      </c>
      <c r="H497" s="35">
        <f t="shared" ref="H497:J497" si="501">D497/2.54</f>
        <v>19.685039370078741</v>
      </c>
      <c r="I497" s="36">
        <f t="shared" si="501"/>
        <v>19.685039370078741</v>
      </c>
      <c r="J497" s="37">
        <f t="shared" si="501"/>
        <v>27.559055118110237</v>
      </c>
      <c r="K497" s="38"/>
      <c r="L497" s="39">
        <v>65.625</v>
      </c>
      <c r="M497" s="40">
        <f t="shared" si="261"/>
        <v>0</v>
      </c>
      <c r="N497" s="41">
        <f t="shared" si="262"/>
        <v>0</v>
      </c>
    </row>
    <row r="498" spans="1:14" ht="99" customHeight="1" x14ac:dyDescent="0.25">
      <c r="A498" s="28">
        <v>201</v>
      </c>
      <c r="B498" s="29" t="s">
        <v>998</v>
      </c>
      <c r="C498" s="30" t="s">
        <v>999</v>
      </c>
      <c r="D498" s="31">
        <v>60</v>
      </c>
      <c r="E498" s="32">
        <v>60</v>
      </c>
      <c r="F498" s="33">
        <v>70</v>
      </c>
      <c r="G498" s="34">
        <f t="shared" si="259"/>
        <v>0.252</v>
      </c>
      <c r="H498" s="35">
        <f t="shared" ref="H498:J498" si="502">D498/2.54</f>
        <v>23.622047244094489</v>
      </c>
      <c r="I498" s="36">
        <f t="shared" si="502"/>
        <v>23.622047244094489</v>
      </c>
      <c r="J498" s="37">
        <f t="shared" si="502"/>
        <v>27.559055118110237</v>
      </c>
      <c r="K498" s="38"/>
      <c r="L498" s="39">
        <v>65.625</v>
      </c>
      <c r="M498" s="40">
        <f t="shared" si="261"/>
        <v>0</v>
      </c>
      <c r="N498" s="41">
        <f t="shared" si="262"/>
        <v>0</v>
      </c>
    </row>
    <row r="499" spans="1:14" ht="99" customHeight="1" x14ac:dyDescent="0.25">
      <c r="A499" s="28">
        <v>202</v>
      </c>
      <c r="B499" s="29" t="s">
        <v>1000</v>
      </c>
      <c r="C499" s="30" t="s">
        <v>1001</v>
      </c>
      <c r="D499" s="31">
        <v>60</v>
      </c>
      <c r="E499" s="32">
        <v>60</v>
      </c>
      <c r="F499" s="33">
        <v>72</v>
      </c>
      <c r="G499" s="34">
        <f t="shared" si="259"/>
        <v>0.25919999999999999</v>
      </c>
      <c r="H499" s="35">
        <f t="shared" ref="H499:J499" si="503">D499/2.54</f>
        <v>23.622047244094489</v>
      </c>
      <c r="I499" s="36">
        <f t="shared" si="503"/>
        <v>23.622047244094489</v>
      </c>
      <c r="J499" s="37">
        <f t="shared" si="503"/>
        <v>28.346456692913385</v>
      </c>
      <c r="K499" s="38"/>
      <c r="L499" s="39">
        <v>75</v>
      </c>
      <c r="M499" s="40">
        <f t="shared" si="261"/>
        <v>0</v>
      </c>
      <c r="N499" s="41">
        <f t="shared" si="262"/>
        <v>0</v>
      </c>
    </row>
    <row r="500" spans="1:14" ht="99" customHeight="1" x14ac:dyDescent="0.25">
      <c r="A500" s="28">
        <v>202</v>
      </c>
      <c r="B500" s="29" t="s">
        <v>1002</v>
      </c>
      <c r="C500" s="30" t="s">
        <v>1003</v>
      </c>
      <c r="D500" s="31">
        <v>60</v>
      </c>
      <c r="E500" s="32">
        <v>60</v>
      </c>
      <c r="F500" s="33">
        <v>72</v>
      </c>
      <c r="G500" s="34">
        <f t="shared" si="259"/>
        <v>0.25919999999999999</v>
      </c>
      <c r="H500" s="35">
        <f t="shared" ref="H500:J500" si="504">D500/2.54</f>
        <v>23.622047244094489</v>
      </c>
      <c r="I500" s="36">
        <f t="shared" si="504"/>
        <v>23.622047244094489</v>
      </c>
      <c r="J500" s="37">
        <f t="shared" si="504"/>
        <v>28.346456692913385</v>
      </c>
      <c r="K500" s="38"/>
      <c r="L500" s="39">
        <v>75</v>
      </c>
      <c r="M500" s="40">
        <f t="shared" si="261"/>
        <v>0</v>
      </c>
      <c r="N500" s="41">
        <f t="shared" si="262"/>
        <v>0</v>
      </c>
    </row>
    <row r="501" spans="1:14" ht="99" customHeight="1" x14ac:dyDescent="0.25">
      <c r="A501" s="28">
        <v>202</v>
      </c>
      <c r="B501" s="29" t="s">
        <v>1004</v>
      </c>
      <c r="C501" s="30" t="s">
        <v>1005</v>
      </c>
      <c r="D501" s="31">
        <v>60</v>
      </c>
      <c r="E501" s="32">
        <v>60</v>
      </c>
      <c r="F501" s="33">
        <v>66</v>
      </c>
      <c r="G501" s="34">
        <f t="shared" si="259"/>
        <v>0.23760000000000001</v>
      </c>
      <c r="H501" s="35">
        <f t="shared" ref="H501:J501" si="505">D501/2.54</f>
        <v>23.622047244094489</v>
      </c>
      <c r="I501" s="36">
        <f t="shared" si="505"/>
        <v>23.622047244094489</v>
      </c>
      <c r="J501" s="37">
        <f t="shared" si="505"/>
        <v>25.984251968503937</v>
      </c>
      <c r="K501" s="38"/>
      <c r="L501" s="39">
        <v>112.5</v>
      </c>
      <c r="M501" s="40">
        <f t="shared" si="261"/>
        <v>0</v>
      </c>
      <c r="N501" s="41">
        <f t="shared" si="262"/>
        <v>0</v>
      </c>
    </row>
    <row r="502" spans="1:14" ht="99" customHeight="1" x14ac:dyDescent="0.25">
      <c r="A502" s="28">
        <v>202</v>
      </c>
      <c r="B502" s="29" t="s">
        <v>1006</v>
      </c>
      <c r="C502" s="30" t="s">
        <v>1007</v>
      </c>
      <c r="D502" s="31">
        <v>60</v>
      </c>
      <c r="E502" s="32">
        <v>60</v>
      </c>
      <c r="F502" s="33">
        <v>72</v>
      </c>
      <c r="G502" s="34">
        <f t="shared" si="259"/>
        <v>0.25919999999999999</v>
      </c>
      <c r="H502" s="35">
        <f t="shared" ref="H502:J502" si="506">D502/2.54</f>
        <v>23.622047244094489</v>
      </c>
      <c r="I502" s="36">
        <f t="shared" si="506"/>
        <v>23.622047244094489</v>
      </c>
      <c r="J502" s="37">
        <f t="shared" si="506"/>
        <v>28.346456692913385</v>
      </c>
      <c r="K502" s="38"/>
      <c r="L502" s="39">
        <v>84.375</v>
      </c>
      <c r="M502" s="40">
        <f t="shared" si="261"/>
        <v>0</v>
      </c>
      <c r="N502" s="41">
        <f t="shared" si="262"/>
        <v>0</v>
      </c>
    </row>
    <row r="503" spans="1:14" ht="99" customHeight="1" x14ac:dyDescent="0.25">
      <c r="A503" s="28">
        <v>203</v>
      </c>
      <c r="B503" s="29" t="s">
        <v>1008</v>
      </c>
      <c r="C503" s="30" t="s">
        <v>1009</v>
      </c>
      <c r="D503" s="31">
        <v>60</v>
      </c>
      <c r="E503" s="32">
        <v>70</v>
      </c>
      <c r="F503" s="33">
        <v>50</v>
      </c>
      <c r="G503" s="34">
        <f t="shared" si="259"/>
        <v>0.21</v>
      </c>
      <c r="H503" s="35">
        <f t="shared" ref="H503:J503" si="507">D503/2.54</f>
        <v>23.622047244094489</v>
      </c>
      <c r="I503" s="36">
        <f t="shared" si="507"/>
        <v>27.559055118110237</v>
      </c>
      <c r="J503" s="37">
        <f t="shared" si="507"/>
        <v>19.685039370078741</v>
      </c>
      <c r="K503" s="38"/>
      <c r="L503" s="39">
        <v>103.125</v>
      </c>
      <c r="M503" s="40">
        <f t="shared" si="261"/>
        <v>0</v>
      </c>
      <c r="N503" s="41">
        <f t="shared" si="262"/>
        <v>0</v>
      </c>
    </row>
    <row r="504" spans="1:14" ht="99" customHeight="1" x14ac:dyDescent="0.25">
      <c r="A504" s="28">
        <v>203</v>
      </c>
      <c r="B504" s="29" t="s">
        <v>1010</v>
      </c>
      <c r="C504" s="30" t="s">
        <v>1011</v>
      </c>
      <c r="D504" s="31">
        <v>89</v>
      </c>
      <c r="E504" s="32">
        <v>80</v>
      </c>
      <c r="F504" s="33">
        <v>40</v>
      </c>
      <c r="G504" s="34">
        <f t="shared" si="259"/>
        <v>0.2848</v>
      </c>
      <c r="H504" s="35">
        <f t="shared" ref="H504:J504" si="508">D504/2.54</f>
        <v>35.039370078740156</v>
      </c>
      <c r="I504" s="36">
        <f t="shared" si="508"/>
        <v>31.496062992125985</v>
      </c>
      <c r="J504" s="37">
        <f t="shared" si="508"/>
        <v>15.748031496062993</v>
      </c>
      <c r="K504" s="38"/>
      <c r="L504" s="39">
        <v>93.75</v>
      </c>
      <c r="M504" s="40">
        <f t="shared" si="261"/>
        <v>0</v>
      </c>
      <c r="N504" s="41">
        <f t="shared" si="262"/>
        <v>0</v>
      </c>
    </row>
    <row r="505" spans="1:14" ht="99" customHeight="1" x14ac:dyDescent="0.25">
      <c r="A505" s="28">
        <v>203</v>
      </c>
      <c r="B505" s="29" t="s">
        <v>1012</v>
      </c>
      <c r="C505" s="30" t="s">
        <v>1013</v>
      </c>
      <c r="D505" s="31">
        <v>45</v>
      </c>
      <c r="E505" s="32">
        <v>63</v>
      </c>
      <c r="F505" s="33">
        <v>40</v>
      </c>
      <c r="G505" s="34">
        <f t="shared" si="259"/>
        <v>0.1134</v>
      </c>
      <c r="H505" s="35">
        <f t="shared" ref="H505:J505" si="509">D505/2.54</f>
        <v>17.716535433070867</v>
      </c>
      <c r="I505" s="36">
        <f t="shared" si="509"/>
        <v>24.803149606299211</v>
      </c>
      <c r="J505" s="37">
        <f t="shared" si="509"/>
        <v>15.748031496062993</v>
      </c>
      <c r="K505" s="38"/>
      <c r="L505" s="39">
        <v>75</v>
      </c>
      <c r="M505" s="40">
        <f t="shared" si="261"/>
        <v>0</v>
      </c>
      <c r="N505" s="41">
        <f t="shared" si="262"/>
        <v>0</v>
      </c>
    </row>
    <row r="506" spans="1:14" ht="99" customHeight="1" x14ac:dyDescent="0.25">
      <c r="A506" s="28">
        <v>203</v>
      </c>
      <c r="B506" s="29" t="s">
        <v>1014</v>
      </c>
      <c r="C506" s="30" t="s">
        <v>1015</v>
      </c>
      <c r="D506" s="31">
        <v>69</v>
      </c>
      <c r="E506" s="32">
        <v>71</v>
      </c>
      <c r="F506" s="33">
        <v>44</v>
      </c>
      <c r="G506" s="34">
        <f t="shared" si="259"/>
        <v>0.215556</v>
      </c>
      <c r="H506" s="35">
        <f t="shared" ref="H506:J506" si="510">D506/2.54</f>
        <v>27.165354330708659</v>
      </c>
      <c r="I506" s="36">
        <f t="shared" si="510"/>
        <v>27.952755905511811</v>
      </c>
      <c r="J506" s="37">
        <f t="shared" si="510"/>
        <v>17.322834645669293</v>
      </c>
      <c r="K506" s="38"/>
      <c r="L506" s="39">
        <v>121.875</v>
      </c>
      <c r="M506" s="40">
        <f t="shared" si="261"/>
        <v>0</v>
      </c>
      <c r="N506" s="41">
        <f t="shared" si="262"/>
        <v>0</v>
      </c>
    </row>
    <row r="507" spans="1:14" ht="21" customHeight="1" x14ac:dyDescent="0.25">
      <c r="A507" s="28"/>
      <c r="B507" s="29"/>
      <c r="C507" s="30"/>
      <c r="D507" s="31"/>
      <c r="E507" s="32"/>
      <c r="F507" s="33"/>
      <c r="G507" s="28"/>
      <c r="H507" s="35"/>
      <c r="I507" s="36"/>
      <c r="J507" s="37"/>
      <c r="K507" s="38"/>
      <c r="L507" s="11" t="s">
        <v>1016</v>
      </c>
      <c r="M507" s="40">
        <f>SUM(M3:M506)</f>
        <v>0</v>
      </c>
      <c r="N507" s="41">
        <f>SUM(N3:N506)</f>
        <v>0</v>
      </c>
    </row>
    <row r="508" spans="1:14" ht="21" customHeight="1" x14ac:dyDescent="0.25">
      <c r="A508" s="28"/>
      <c r="B508" s="29"/>
      <c r="C508" s="30"/>
      <c r="D508" s="31"/>
      <c r="E508" s="32"/>
      <c r="F508" s="33"/>
      <c r="G508" s="28"/>
      <c r="H508" s="35"/>
      <c r="I508" s="36"/>
      <c r="J508" s="37"/>
      <c r="K508" s="38"/>
      <c r="L508" s="39"/>
      <c r="M508" s="40"/>
      <c r="N508" s="41"/>
    </row>
    <row r="509" spans="1:14" ht="21" customHeight="1" x14ac:dyDescent="0.25">
      <c r="A509" s="28"/>
      <c r="B509" s="29"/>
      <c r="C509" s="30"/>
      <c r="D509" s="31"/>
      <c r="E509" s="32"/>
      <c r="F509" s="33"/>
      <c r="G509" s="28"/>
      <c r="H509" s="35"/>
      <c r="I509" s="36"/>
      <c r="J509" s="37"/>
      <c r="K509" s="38"/>
      <c r="L509" s="39"/>
      <c r="M509" s="40"/>
      <c r="N509" s="41"/>
    </row>
    <row r="510" spans="1:14" ht="21" customHeight="1" x14ac:dyDescent="0.25">
      <c r="A510" s="28"/>
      <c r="B510" s="29"/>
      <c r="C510" s="30"/>
      <c r="D510" s="31"/>
      <c r="E510" s="32"/>
      <c r="F510" s="33"/>
      <c r="G510" s="28"/>
      <c r="H510" s="35"/>
      <c r="I510" s="36"/>
      <c r="J510" s="37"/>
      <c r="K510" s="38"/>
      <c r="L510" s="39"/>
      <c r="M510" s="40"/>
      <c r="N510" s="41"/>
    </row>
    <row r="511" spans="1:14" ht="21" customHeight="1" x14ac:dyDescent="0.25">
      <c r="A511" s="28"/>
      <c r="B511" s="29"/>
      <c r="C511" s="30"/>
      <c r="D511" s="31"/>
      <c r="E511" s="32"/>
      <c r="F511" s="33"/>
      <c r="G511" s="28"/>
      <c r="H511" s="35"/>
      <c r="I511" s="36"/>
      <c r="J511" s="37"/>
      <c r="K511" s="38"/>
      <c r="L511" s="39"/>
      <c r="M511" s="40"/>
      <c r="N511" s="41"/>
    </row>
  </sheetData>
  <pageMargins left="0.7" right="0.7" top="0.75" bottom="0.75" header="0" footer="0"/>
  <pageSetup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2</vt:i4>
      </vt:variant>
    </vt:vector>
  </HeadingPairs>
  <TitlesOfParts>
    <vt:vector size="3" baseType="lpstr">
      <vt:lpstr>Sheet1</vt:lpstr>
      <vt:lpstr>CALCULATIONS</vt:lpstr>
      <vt:lpstr>CONTENT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creator>HP</dc:creator>
  <cp:lastModifiedBy>Glenn Madden</cp:lastModifiedBy>
  <dcterms:created xsi:type="dcterms:W3CDTF">2024-09-16T22:23:41Z</dcterms:created>
  <dcterms:modified xsi:type="dcterms:W3CDTF">2024-09-16T23:30:49Z</dcterms:modified>
</cp:coreProperties>
</file>